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0980" tabRatio="667" firstSheet="11" activeTab="13"/>
  </bookViews>
  <sheets>
    <sheet name="民族事务局" sheetId="1" r:id="rId1"/>
    <sheet name="公安局" sheetId="2" r:id="rId2"/>
    <sheet name="机关事务局" sheetId="3" r:id="rId3"/>
    <sheet name="中共龙山县委办公室" sheetId="4" r:id="rId4"/>
    <sheet name="龙山县委宣传部" sheetId="5" r:id="rId5"/>
    <sheet name="龙山县委统战部" sheetId="6" r:id="rId6"/>
    <sheet name="龙山县工商联合会" sheetId="7" r:id="rId7"/>
    <sheet name="龙山县委台湾工作办公室" sheetId="8" r:id="rId8"/>
    <sheet name="中共龙山县委政法委员会" sheetId="9" r:id="rId9"/>
    <sheet name="龙山县妇女联合会" sheetId="10" r:id="rId10"/>
    <sheet name="共青团龙山县委员会" sheetId="11" r:id="rId11"/>
    <sheet name="龙山县纪委监察局" sheetId="12" r:id="rId12"/>
    <sheet name="龙山县委党史研究室" sheetId="13" r:id="rId13"/>
    <sheet name="龙山县统计局" sheetId="14" r:id="rId14"/>
    <sheet name="龙山县委老干部局" sheetId="15" r:id="rId15"/>
    <sheet name="龙山县审计局" sheetId="16" r:id="rId16"/>
    <sheet name="龙山县非税收入管理局" sheetId="17" r:id="rId17"/>
    <sheet name="龙山县乡镇财政管理局" sheetId="18" r:id="rId18"/>
    <sheet name="龙山县国库集中支付核算中心" sheetId="19" r:id="rId19"/>
    <sheet name="龙山县农业综合开发办公" sheetId="20" r:id="rId20"/>
    <sheet name="龙山县财政局" sheetId="21" r:id="rId21"/>
    <sheet name="龙山县司法局" sheetId="22" r:id="rId22"/>
    <sheet name="龙山县里耶管理区管理委员会" sheetId="23" r:id="rId23"/>
    <sheet name="中共龙山县委党校" sheetId="24" r:id="rId24"/>
    <sheet name="龙山县政协" sheetId="25" r:id="rId25"/>
    <sheet name="龙山县人民代表大会常务委员会办公室" sheetId="26" r:id="rId26"/>
    <sheet name="龙山县政务服务中心" sheetId="27" r:id="rId27"/>
    <sheet name="龙山县工业园管理委员会" sheetId="28" r:id="rId28"/>
    <sheet name="龙山县人民政府信息中心" sheetId="29" r:id="rId29"/>
    <sheet name="龙山县人民防空办公室" sheetId="30" r:id="rId30"/>
    <sheet name="龙山县信访局" sheetId="31" r:id="rId31"/>
    <sheet name="龙山县森林公安局" sheetId="32" r:id="rId32"/>
    <sheet name="龙山县网格化社会服务管理中心" sheetId="33" r:id="rId33"/>
    <sheet name="救助管理站" sheetId="34" r:id="rId34"/>
    <sheet name="龙山县光荣院" sheetId="35" r:id="rId35"/>
    <sheet name="龙山县烈士陵园" sheetId="36" r:id="rId36"/>
    <sheet name="龙山县民政局" sheetId="37" r:id="rId37"/>
    <sheet name="龙山县残联" sheetId="38" r:id="rId38"/>
    <sheet name="龙山县城乡居民医疗保险管理服务中心" sheetId="39" r:id="rId39"/>
    <sheet name="龙山县社会劳动保险管理中心" sheetId="40" r:id="rId40"/>
    <sheet name="龙山县就业服务管理中心" sheetId="41" r:id="rId41"/>
    <sheet name="龙山县机关事业单位社会保险管理服务中心" sheetId="42" r:id="rId42"/>
    <sheet name="龙山县医疗保险基金管理服务中心" sheetId="43" r:id="rId43"/>
    <sheet name="龙山县新型农村社会养老保险管理服务中心" sheetId="44" r:id="rId44"/>
    <sheet name="龙山县人力资源和社会保障局" sheetId="45" r:id="rId45"/>
    <sheet name="龙山县林业局" sheetId="46" r:id="rId46"/>
    <sheet name="龙山县卧龙水库管理所" sheetId="47" r:id="rId47"/>
    <sheet name="龙山县贾坝水库管理所" sheetId="48" r:id="rId48"/>
    <sheet name="龙山县水利局" sheetId="49" r:id="rId49"/>
    <sheet name="龙山县畜牧水产局" sheetId="50" r:id="rId50"/>
    <sheet name="龙山县农业机械管理局" sheetId="51" r:id="rId51"/>
    <sheet name="龙山县移民开发局" sheetId="52" r:id="rId52"/>
    <sheet name="龙山县外资外援项目办公室" sheetId="53" r:id="rId53"/>
    <sheet name="龙山县扶贫开发领导小组办公室" sheetId="54" r:id="rId54"/>
    <sheet name="湖南省农业广播电视学校龙山县分校" sheetId="55" r:id="rId55"/>
    <sheet name="龙山县里耶环境卫生管理所" sheetId="56" r:id="rId56"/>
    <sheet name="龙山县环境卫生管理所" sheetId="57" r:id="rId57"/>
    <sheet name="龙山县城市管理局" sheetId="58" r:id="rId58"/>
    <sheet name="武陵山龙山经济协作示范区管理委员会" sheetId="59" r:id="rId59"/>
    <sheet name="龙山县交通建设质量安全监督管理所" sheetId="60" r:id="rId60"/>
    <sheet name="龙山县地方海事处" sheetId="61" r:id="rId61"/>
    <sheet name="龙山县发展和改革局" sheetId="62" r:id="rId62"/>
    <sheet name="龙山县国土资源局" sheetId="63" r:id="rId63"/>
    <sheet name="龙山县房地产管理局" sheetId="64" r:id="rId64"/>
    <sheet name="龙山县住房和城乡建设局" sheetId="65" r:id="rId65"/>
    <sheet name="龙山县环境保护局" sheetId="66" r:id="rId66"/>
    <sheet name="龙山县道路运输管理所" sheetId="67" r:id="rId67"/>
    <sheet name="Sheet3" sheetId="68" r:id="rId68"/>
  </sheets>
  <definedNames/>
  <calcPr fullCalcOnLoad="1"/>
</workbook>
</file>

<file path=xl/sharedStrings.xml><?xml version="1.0" encoding="utf-8"?>
<sst xmlns="http://schemas.openxmlformats.org/spreadsheetml/2006/main" count="3234" uniqueCount="218">
  <si>
    <t>财政拨款收入支出决算批复表</t>
  </si>
  <si>
    <t>财决批复04表</t>
  </si>
  <si>
    <t>金额单位：万元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</si>
  <si>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</si>
  <si>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</si>
  <si>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项    目</t>
  </si>
  <si>
    <t>行次</t>
  </si>
  <si>
    <t>金额</t>
  </si>
  <si>
    <t>合计</t>
  </si>
  <si>
    <t>一般公共预算财政拨款</t>
  </si>
  <si>
    <t>政府性基金预算财政拨款</t>
  </si>
  <si>
    <t>栏    次</t>
  </si>
  <si>
    <t>1</t>
  </si>
  <si>
    <t>一、一般公共预算财政拨款</t>
  </si>
  <si>
    <t>二、政府性基金预算财政拨款</t>
  </si>
  <si>
    <t>2</t>
  </si>
  <si>
    <t>3</t>
  </si>
  <si>
    <t>4</t>
  </si>
  <si>
    <t>5</t>
  </si>
  <si>
    <t>6</t>
  </si>
  <si>
    <t>7</t>
  </si>
  <si>
    <t>8</t>
  </si>
  <si>
    <t>本年收入合计</t>
  </si>
  <si>
    <t>9</t>
  </si>
  <si>
    <t>本年支出合计</t>
  </si>
  <si>
    <t>年初结转和结余</t>
  </si>
  <si>
    <t>10</t>
  </si>
  <si>
    <t>年末结转和结余</t>
  </si>
  <si>
    <t xml:space="preserve">  一般公共预算财政拨款</t>
  </si>
  <si>
    <t>11</t>
  </si>
  <si>
    <t xml:space="preserve">  政府性基金预算财政拨款</t>
  </si>
  <si>
    <t>12</t>
  </si>
  <si>
    <t>13</t>
  </si>
  <si>
    <t>总计</t>
  </si>
  <si>
    <t>14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</si>
  <si>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</si>
  <si>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</si>
  <si>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部门：龙山县民族事务局</t>
  </si>
  <si>
    <t xml:space="preserve">一、一般公共服务支出 </t>
  </si>
  <si>
    <t xml:space="preserve">二、社会保障和就业支出 </t>
  </si>
  <si>
    <t xml:space="preserve">三、医疗卫生与计划生育支出 </t>
  </si>
  <si>
    <t>四、节能环保支出</t>
  </si>
  <si>
    <t xml:space="preserve">五、农林水支出 </t>
  </si>
  <si>
    <t xml:space="preserve">六、住房保障支出 </t>
  </si>
  <si>
    <t xml:space="preserve">七、城乡社区支出 </t>
  </si>
  <si>
    <t xml:space="preserve">八、其他支出 </t>
  </si>
  <si>
    <t>部门：龙山县公安局</t>
  </si>
  <si>
    <t>一、一般公共服务支出</t>
  </si>
  <si>
    <t>二、公共安全支出</t>
  </si>
  <si>
    <t>三、医疗卫生与计划生育支出</t>
  </si>
  <si>
    <t>四、住房保障支出</t>
  </si>
  <si>
    <t>五、城乡社区支出</t>
  </si>
  <si>
    <t>六、其他支出</t>
  </si>
  <si>
    <t>年末结转和结余</t>
  </si>
  <si>
    <t>总计</t>
  </si>
  <si>
    <t>部门：机关事务局</t>
  </si>
  <si>
    <t>医疗卫生与计划生育支出</t>
  </si>
  <si>
    <t>住房保障支出</t>
  </si>
  <si>
    <t>二其他支出</t>
  </si>
  <si>
    <t>一、一般公共服务支出</t>
  </si>
  <si>
    <t>二、医疗卫生与计划生育支出</t>
  </si>
  <si>
    <t>三、住房保障支出</t>
  </si>
  <si>
    <t>四、其他支出</t>
  </si>
  <si>
    <t>收  入</t>
  </si>
  <si>
    <t>支  出</t>
  </si>
  <si>
    <t>收  入</t>
  </si>
  <si>
    <t>支  出</t>
  </si>
  <si>
    <t>项    目</t>
  </si>
  <si>
    <t>金额</t>
  </si>
  <si>
    <t>合计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</si>
  <si>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</si>
  <si>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</si>
  <si>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</si>
  <si>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</si>
  <si>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</si>
  <si>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二、医疗卫生与计划生育支出</t>
  </si>
  <si>
    <t>三、住房保障支出</t>
  </si>
  <si>
    <t>四、其他支出</t>
  </si>
  <si>
    <t>年初结转和结余</t>
  </si>
  <si>
    <t xml:space="preserve">  一般公共预算财政拨款</t>
  </si>
  <si>
    <t xml:space="preserve">  政府性基金预算财政拨款</t>
  </si>
  <si>
    <t>节能环保支出</t>
  </si>
  <si>
    <t>三、节能环保支出</t>
  </si>
  <si>
    <t>四、住房保障支出</t>
  </si>
  <si>
    <t>五、城乡社区支出</t>
  </si>
  <si>
    <t>六、其他支出</t>
  </si>
  <si>
    <t>三、节能环保支出</t>
  </si>
  <si>
    <t>四、住房保障支出</t>
  </si>
  <si>
    <t>五、城乡社区支出</t>
  </si>
  <si>
    <t>六、其他支出</t>
  </si>
  <si>
    <t>部门：龙山县委宣传部</t>
  </si>
  <si>
    <t>二、文化体育与传媒支出</t>
  </si>
  <si>
    <t>三、医疗卫生与计划生育支出</t>
  </si>
  <si>
    <t>部门：龙山县委统战部</t>
  </si>
  <si>
    <t>一 、一般公共服务支出</t>
  </si>
  <si>
    <t>四、城乡社区支出</t>
  </si>
  <si>
    <t>部门：龙山县工商联合会</t>
  </si>
  <si>
    <t>部门：龙山县委台湾工作办公室</t>
  </si>
  <si>
    <t>部门：中共龙山县委政法委员会</t>
  </si>
  <si>
    <t>二、公共安全支出</t>
  </si>
  <si>
    <t>四、节能环保支出</t>
  </si>
  <si>
    <t>五、住房保障支出</t>
  </si>
  <si>
    <t>二、公共安全支出</t>
  </si>
  <si>
    <t>三、医疗卫生与计划生育支出</t>
  </si>
  <si>
    <t>四、节能环保支出</t>
  </si>
  <si>
    <t>五、住房保障支出</t>
  </si>
  <si>
    <t>部门：龙山县妇女联合会</t>
  </si>
  <si>
    <t>四、城乡社区支出</t>
  </si>
  <si>
    <t>部门：共青团龙山县委员会</t>
  </si>
  <si>
    <t>部门：龙山县纪委监察局</t>
  </si>
  <si>
    <t>五、其他支出</t>
  </si>
  <si>
    <t>部门：龙山县委党史研究室</t>
  </si>
  <si>
    <t>部门：龙山县统计局</t>
  </si>
  <si>
    <t>部门：龙山县委老干部局</t>
  </si>
  <si>
    <t>社会保障和就业支出</t>
  </si>
  <si>
    <t>二、社会保障和就业支出</t>
  </si>
  <si>
    <t>部门：龙山县审计局</t>
  </si>
  <si>
    <t>部门：龙山县非税收入管理局</t>
  </si>
  <si>
    <t>二、住房保障支出</t>
  </si>
  <si>
    <t>三、其他支出</t>
  </si>
  <si>
    <t>二、住房保障支出</t>
  </si>
  <si>
    <t>三、其他支出</t>
  </si>
  <si>
    <t>部门：龙山县乡镇财政管理局</t>
  </si>
  <si>
    <t>三、城乡社区支出</t>
  </si>
  <si>
    <t>部门：龙山县国库集中支付核算中心</t>
  </si>
  <si>
    <t>部门：龙山县农业综合开发办公</t>
  </si>
  <si>
    <t>二、农林水支出</t>
  </si>
  <si>
    <t>部门：龙山县财政局</t>
  </si>
  <si>
    <t>15</t>
  </si>
  <si>
    <t>16</t>
  </si>
  <si>
    <t>四、农林水支出</t>
  </si>
  <si>
    <t>五、交通运输支出</t>
  </si>
  <si>
    <t>六、商业服务业等支出</t>
  </si>
  <si>
    <t>七、住房保障支出</t>
  </si>
  <si>
    <t>八、其他支出</t>
  </si>
  <si>
    <t>九、城乡社区支出</t>
  </si>
  <si>
    <t>十、其他支出</t>
  </si>
  <si>
    <t>二、社会保障和就业支出</t>
  </si>
  <si>
    <t>部门：龙山县司法局</t>
  </si>
  <si>
    <t xml:space="preserve">六、其他支出 </t>
  </si>
  <si>
    <t>部门：龙山县里耶管理区管理委员会</t>
  </si>
  <si>
    <t>六、住房保障支出</t>
  </si>
  <si>
    <t>七、城乡社区支出</t>
  </si>
  <si>
    <t>部门：中共龙山县委党校</t>
  </si>
  <si>
    <t>二、教育支出</t>
  </si>
  <si>
    <t>部门：龙山县政协</t>
  </si>
  <si>
    <t>部门：龙山县人民代表大会常务委员会办公室</t>
  </si>
  <si>
    <t>部门：龙山县政务服务中心</t>
  </si>
  <si>
    <t>部门：龙山县工业园管理委员会</t>
  </si>
  <si>
    <t>部门：龙山县人民政府信息中心</t>
  </si>
  <si>
    <t>部门：龙山县人民防空办公室</t>
  </si>
  <si>
    <t>二、国防支出</t>
  </si>
  <si>
    <t>部门：龙山县信访局</t>
  </si>
  <si>
    <t>部门：龙山县森林公安局</t>
  </si>
  <si>
    <t>一、公共安全支出</t>
  </si>
  <si>
    <t>三、农林水支出</t>
  </si>
  <si>
    <t>部门：龙山县网格化社会服务管理中心</t>
  </si>
  <si>
    <t>二、其他支出</t>
  </si>
  <si>
    <t>部门：救助管理站</t>
  </si>
  <si>
    <t xml:space="preserve">一、社会保障和就业支出 </t>
  </si>
  <si>
    <t>部门：龙山县光荣院</t>
  </si>
  <si>
    <t>一、社会保障和就业支出</t>
  </si>
  <si>
    <t>部门：龙山县烈士陵园</t>
  </si>
  <si>
    <t>部门：龙山县民政局</t>
  </si>
  <si>
    <t>五、农林水支出</t>
  </si>
  <si>
    <t>七、社会保障和就业支出</t>
  </si>
  <si>
    <t>部门：龙山县残联</t>
  </si>
  <si>
    <t>部门：龙山县城乡居民医疗保险管理服务中心</t>
  </si>
  <si>
    <t>一、社会保障和就业支出</t>
  </si>
  <si>
    <t>部门：龙山县社会劳动保险管理中心</t>
  </si>
  <si>
    <t>部门：龙山县就业服务管理中心</t>
  </si>
  <si>
    <t>部门：龙山县机关事业单位社会保险管理服务中心</t>
  </si>
  <si>
    <t>部门：龙山县医疗保险基金管理服务中心</t>
  </si>
  <si>
    <t>一、教育支出</t>
  </si>
  <si>
    <t>部门：龙山县新型农村社会养老保险管理服务中心</t>
  </si>
  <si>
    <t>部门：龙山县人力资源和社会保障局</t>
  </si>
  <si>
    <t>三、社会保障和就业支出</t>
  </si>
  <si>
    <t>四、医疗卫生与计划生育支出</t>
  </si>
  <si>
    <t>部门：龙山县林业局</t>
  </si>
  <si>
    <t>部门：龙山县卧龙水库管理所</t>
  </si>
  <si>
    <t>一、医疗卫生与计划生育支出</t>
  </si>
  <si>
    <t>部门：龙山县贾坝水库管理所</t>
  </si>
  <si>
    <t>部门：龙山县水利局</t>
  </si>
  <si>
    <t>二、节能环保支出</t>
  </si>
  <si>
    <t>部门：龙山县畜牧水产局</t>
  </si>
  <si>
    <t>部门：龙山县农业机械管理局</t>
  </si>
  <si>
    <t>部门：龙山县移民开发局</t>
  </si>
  <si>
    <t>三、农林水支出</t>
  </si>
  <si>
    <t>五、社会保障和就业支出</t>
  </si>
  <si>
    <t>部门：龙山县外资外援项目办公室</t>
  </si>
  <si>
    <t>部门：龙山县扶贫开发领导小组办公室</t>
  </si>
  <si>
    <t>一、医疗卫生与计划生育支出共预算财政拨款</t>
  </si>
  <si>
    <t>部门：湖南省农业广播电视学校龙山县分校</t>
  </si>
  <si>
    <t>部门：龙山县里耶环境卫生管理所</t>
  </si>
  <si>
    <t>二、城乡社区支出</t>
  </si>
  <si>
    <t>部门：龙山县环境卫生管理所</t>
  </si>
  <si>
    <t xml:space="preserve">三、住房保障支出 </t>
  </si>
  <si>
    <t>部门：龙山县城市管理局</t>
  </si>
  <si>
    <t>六、城乡社区支出</t>
  </si>
  <si>
    <t>七、其他支出</t>
  </si>
  <si>
    <t>部门：武陵山龙山经济协作示范区管理委员会</t>
  </si>
  <si>
    <t xml:space="preserve">一般公共服务支出 </t>
  </si>
  <si>
    <t xml:space="preserve">一、一般公共服务支出 </t>
  </si>
  <si>
    <t xml:space="preserve">二、医疗卫生与计划生育支出 </t>
  </si>
  <si>
    <t>部门：龙山县交通建设质量安全监督管理所</t>
  </si>
  <si>
    <t>三、交通运输支出</t>
  </si>
  <si>
    <t>部门：龙山县地方海事处</t>
  </si>
  <si>
    <t>二、交通运输支出</t>
  </si>
  <si>
    <t>部门：龙山县发展和改革局</t>
  </si>
  <si>
    <t>部门：龙山县国土资源局</t>
  </si>
  <si>
    <t>二、国土海洋气象等支出</t>
  </si>
  <si>
    <t xml:space="preserve">四、城乡社区支出 </t>
  </si>
  <si>
    <t>部门：龙山县房地产管理局</t>
  </si>
  <si>
    <t>部门：龙山县住房和城乡建设局</t>
  </si>
  <si>
    <t>部门：龙山县环境保护局</t>
  </si>
  <si>
    <t xml:space="preserve">五、其他支出 </t>
  </si>
  <si>
    <t>部门：龙山县道路运输管理所</t>
  </si>
  <si>
    <t>部门：中共龙山县委办公室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</si>
</sst>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6"/>
      <color indexed="8"/>
      <name val="华文中宋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1" fillId="0" borderId="0" xfId="40" applyFont="1" applyAlignment="1">
      <alignment horizontal="left" vertical="center"/>
      <protection/>
    </xf>
    <xf numFmtId="0" fontId="0" fillId="0" borderId="0" xfId="40" applyAlignment="1">
      <alignment horizontal="right" vertical="center"/>
      <protection/>
    </xf>
    <xf numFmtId="0" fontId="0" fillId="0" borderId="0" xfId="40" applyBorder="1" applyAlignment="1">
      <alignment horizontal="right" vertical="center"/>
      <protection/>
    </xf>
    <xf numFmtId="0" fontId="4" fillId="0" borderId="0" xfId="40" applyFont="1" applyBorder="1" applyAlignment="1">
      <alignment horizontal="right" vertical="center"/>
      <protection/>
    </xf>
    <xf numFmtId="0" fontId="4" fillId="0" borderId="0" xfId="40" applyFont="1" applyAlignment="1">
      <alignment horizontal="right" vertical="center"/>
      <protection/>
    </xf>
    <xf numFmtId="0" fontId="0" fillId="24" borderId="0" xfId="40" applyFill="1" applyAlignment="1">
      <alignment horizontal="right" vertical="center"/>
      <protection/>
    </xf>
    <xf numFmtId="0" fontId="5" fillId="24" borderId="0" xfId="40" applyFont="1" applyFill="1" applyAlignment="1">
      <alignment horizontal="right" vertical="center"/>
      <protection/>
    </xf>
    <xf numFmtId="0" fontId="5" fillId="24" borderId="0" xfId="40" applyFont="1" applyFill="1" applyAlignment="1">
      <alignment horizontal="left" vertical="center"/>
      <protection/>
    </xf>
    <xf numFmtId="0" fontId="6" fillId="0" borderId="0" xfId="40" applyFont="1" applyBorder="1" applyAlignment="1">
      <alignment horizontal="right" vertical="center"/>
      <protection/>
    </xf>
    <xf numFmtId="0" fontId="6" fillId="0" borderId="0" xfId="40" applyFont="1" applyAlignment="1">
      <alignment horizontal="right" vertical="center"/>
      <protection/>
    </xf>
    <xf numFmtId="176" fontId="0" fillId="24" borderId="10" xfId="40" applyNumberFormat="1" applyFont="1" applyFill="1" applyBorder="1" applyAlignment="1" quotePrefix="1">
      <alignment horizontal="center" vertical="center"/>
      <protection/>
    </xf>
    <xf numFmtId="176" fontId="6" fillId="24" borderId="11" xfId="40" applyNumberFormat="1" applyFont="1" applyFill="1" applyBorder="1" applyAlignment="1" quotePrefix="1">
      <alignment horizontal="center" vertical="center"/>
      <protection/>
    </xf>
    <xf numFmtId="176" fontId="0" fillId="24" borderId="11" xfId="40" applyNumberFormat="1" applyFont="1" applyFill="1" applyBorder="1" applyAlignment="1">
      <alignment horizontal="center" vertical="center"/>
      <protection/>
    </xf>
    <xf numFmtId="176" fontId="0" fillId="24" borderId="11" xfId="40" applyNumberFormat="1" applyFont="1" applyFill="1" applyBorder="1" applyAlignment="1" quotePrefix="1">
      <alignment horizontal="center" vertical="center"/>
      <protection/>
    </xf>
    <xf numFmtId="49" fontId="0" fillId="24" borderId="11" xfId="40" applyNumberFormat="1" applyFont="1" applyFill="1" applyBorder="1" applyAlignment="1">
      <alignment horizontal="center" vertical="center" wrapText="1"/>
      <protection/>
    </xf>
    <xf numFmtId="49" fontId="0" fillId="24" borderId="12" xfId="40" applyNumberFormat="1" applyFont="1" applyFill="1" applyBorder="1" applyAlignment="1">
      <alignment horizontal="center" vertical="center" wrapText="1"/>
      <protection/>
    </xf>
    <xf numFmtId="176" fontId="0" fillId="24" borderId="11" xfId="40" applyNumberFormat="1" applyFont="1" applyFill="1" applyBorder="1" applyAlignment="1">
      <alignment horizontal="center" vertical="center"/>
      <protection/>
    </xf>
    <xf numFmtId="49" fontId="0" fillId="24" borderId="11" xfId="40" applyNumberFormat="1" applyFont="1" applyFill="1" applyBorder="1" applyAlignment="1" quotePrefix="1">
      <alignment horizontal="center" vertical="center"/>
      <protection/>
    </xf>
    <xf numFmtId="49" fontId="0" fillId="24" borderId="12" xfId="40" applyNumberFormat="1" applyFont="1" applyFill="1" applyBorder="1" applyAlignment="1" quotePrefix="1">
      <alignment horizontal="center" vertical="center"/>
      <protection/>
    </xf>
    <xf numFmtId="176" fontId="7" fillId="0" borderId="10" xfId="40" applyNumberFormat="1" applyFont="1" applyFill="1" applyBorder="1" applyAlignment="1" quotePrefix="1">
      <alignment horizontal="left" vertical="center"/>
      <protection/>
    </xf>
    <xf numFmtId="176" fontId="7" fillId="24" borderId="11" xfId="40" applyNumberFormat="1" applyFont="1" applyFill="1" applyBorder="1" applyAlignment="1" quotePrefix="1">
      <alignment horizontal="center" vertical="center"/>
      <protection/>
    </xf>
    <xf numFmtId="176" fontId="7" fillId="0" borderId="11" xfId="40" applyNumberFormat="1" applyFont="1" applyFill="1" applyBorder="1" applyAlignment="1">
      <alignment horizontal="right" vertical="center"/>
      <protection/>
    </xf>
    <xf numFmtId="0" fontId="7" fillId="24" borderId="11" xfId="40" applyNumberFormat="1" applyFont="1" applyFill="1" applyBorder="1" applyAlignment="1" quotePrefix="1">
      <alignment horizontal="center" vertical="center"/>
      <protection/>
    </xf>
    <xf numFmtId="0" fontId="7" fillId="24" borderId="13" xfId="40" applyNumberFormat="1" applyFont="1" applyFill="1" applyBorder="1" applyAlignment="1" quotePrefix="1">
      <alignment horizontal="center" vertical="center"/>
      <protection/>
    </xf>
    <xf numFmtId="176" fontId="7" fillId="24" borderId="10" xfId="40" applyNumberFormat="1" applyFont="1" applyFill="1" applyBorder="1" applyAlignment="1">
      <alignment horizontal="left" vertical="center"/>
      <protection/>
    </xf>
    <xf numFmtId="176" fontId="7" fillId="0" borderId="10" xfId="40" applyNumberFormat="1" applyFont="1" applyFill="1" applyBorder="1" applyAlignment="1">
      <alignment horizontal="left" vertical="center"/>
      <protection/>
    </xf>
    <xf numFmtId="176" fontId="7" fillId="0" borderId="11" xfId="40" applyNumberFormat="1" applyFont="1" applyFill="1" applyBorder="1" applyAlignment="1">
      <alignment horizontal="left" vertical="center"/>
      <protection/>
    </xf>
    <xf numFmtId="176" fontId="8" fillId="0" borderId="10" xfId="40" applyNumberFormat="1" applyFont="1" applyFill="1" applyBorder="1" applyAlignment="1" quotePrefix="1">
      <alignment horizontal="center" vertical="center"/>
      <protection/>
    </xf>
    <xf numFmtId="176" fontId="8" fillId="0" borderId="13" xfId="40" applyNumberFormat="1" applyFont="1" applyFill="1" applyBorder="1" applyAlignment="1" quotePrefix="1">
      <alignment horizontal="center" vertical="center"/>
      <protection/>
    </xf>
    <xf numFmtId="176" fontId="7" fillId="0" borderId="13" xfId="40" applyNumberFormat="1" applyFont="1" applyFill="1" applyBorder="1" applyAlignment="1">
      <alignment horizontal="left" vertical="center"/>
      <protection/>
    </xf>
    <xf numFmtId="176" fontId="7" fillId="0" borderId="14" xfId="40" applyNumberFormat="1" applyFont="1" applyFill="1" applyBorder="1" applyAlignment="1" quotePrefix="1">
      <alignment vertical="center"/>
      <protection/>
    </xf>
    <xf numFmtId="176" fontId="7" fillId="0" borderId="15" xfId="40" applyNumberFormat="1" applyFont="1" applyFill="1" applyBorder="1" applyAlignment="1">
      <alignment horizontal="left" vertical="center"/>
      <protection/>
    </xf>
    <xf numFmtId="176" fontId="7" fillId="0" borderId="16" xfId="40" applyNumberFormat="1" applyFont="1" applyFill="1" applyBorder="1" applyAlignment="1">
      <alignment horizontal="right" vertical="center"/>
      <protection/>
    </xf>
    <xf numFmtId="176" fontId="7" fillId="0" borderId="17" xfId="40" applyNumberFormat="1" applyFont="1" applyFill="1" applyBorder="1" applyAlignment="1">
      <alignment horizontal="left" vertical="center"/>
      <protection/>
    </xf>
    <xf numFmtId="0" fontId="7" fillId="24" borderId="16" xfId="40" applyNumberFormat="1" applyFont="1" applyFill="1" applyBorder="1" applyAlignment="1" quotePrefix="1">
      <alignment horizontal="center" vertical="center"/>
      <protection/>
    </xf>
    <xf numFmtId="176" fontId="7" fillId="0" borderId="18" xfId="40" applyNumberFormat="1" applyFont="1" applyFill="1" applyBorder="1" applyAlignment="1" quotePrefix="1">
      <alignment vertical="center"/>
      <protection/>
    </xf>
    <xf numFmtId="176" fontId="7" fillId="0" borderId="15" xfId="40" applyNumberFormat="1" applyFont="1" applyFill="1" applyBorder="1" applyAlignment="1">
      <alignment horizontal="center" vertical="center"/>
      <protection/>
    </xf>
    <xf numFmtId="176" fontId="8" fillId="24" borderId="19" xfId="40" applyNumberFormat="1" applyFont="1" applyFill="1" applyBorder="1" applyAlignment="1" quotePrefix="1">
      <alignment horizontal="center" vertical="center"/>
      <protection/>
    </xf>
    <xf numFmtId="176" fontId="7" fillId="24" borderId="20" xfId="40" applyNumberFormat="1" applyFont="1" applyFill="1" applyBorder="1" applyAlignment="1" quotePrefix="1">
      <alignment horizontal="center" vertical="center"/>
      <protection/>
    </xf>
    <xf numFmtId="176" fontId="8" fillId="24" borderId="21" xfId="40" applyNumberFormat="1" applyFont="1" applyFill="1" applyBorder="1" applyAlignment="1" quotePrefix="1">
      <alignment horizontal="center" vertical="center"/>
      <protection/>
    </xf>
    <xf numFmtId="0" fontId="7" fillId="24" borderId="20" xfId="40" applyNumberFormat="1" applyFont="1" applyFill="1" applyBorder="1" applyAlignment="1" quotePrefix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right" vertical="center"/>
    </xf>
    <xf numFmtId="176" fontId="7" fillId="0" borderId="14" xfId="40" applyNumberFormat="1" applyFont="1" applyFill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7" fillId="24" borderId="23" xfId="40" applyNumberFormat="1" applyFont="1" applyFill="1" applyBorder="1" applyAlignment="1" quotePrefix="1">
      <alignment horizontal="center" vertical="center"/>
      <protection/>
    </xf>
    <xf numFmtId="0" fontId="7" fillId="24" borderId="24" xfId="40" applyNumberFormat="1" applyFont="1" applyFill="1" applyBorder="1" applyAlignment="1" quotePrefix="1">
      <alignment horizontal="center" vertical="center"/>
      <protection/>
    </xf>
    <xf numFmtId="0" fontId="0" fillId="0" borderId="25" xfId="0" applyFill="1" applyBorder="1" applyAlignment="1">
      <alignment horizontal="left" vertical="center"/>
    </xf>
    <xf numFmtId="4" fontId="5" fillId="0" borderId="22" xfId="0" applyNumberFormat="1" applyFont="1" applyBorder="1" applyAlignment="1">
      <alignment horizontal="right" vertical="center"/>
    </xf>
    <xf numFmtId="0" fontId="7" fillId="24" borderId="11" xfId="40" applyNumberFormat="1" applyFont="1" applyFill="1" applyBorder="1" applyAlignment="1" quotePrefix="1">
      <alignment horizontal="center" vertical="center"/>
      <protection/>
    </xf>
    <xf numFmtId="4" fontId="25" fillId="0" borderId="22" xfId="0" applyNumberFormat="1" applyFont="1" applyBorder="1" applyAlignment="1">
      <alignment horizontal="right" vertical="center"/>
    </xf>
    <xf numFmtId="0" fontId="7" fillId="0" borderId="0" xfId="40" applyFont="1" applyAlignment="1">
      <alignment horizontal="right" vertical="center"/>
      <protection/>
    </xf>
    <xf numFmtId="176" fontId="0" fillId="24" borderId="13" xfId="40" applyNumberFormat="1" applyFont="1" applyFill="1" applyBorder="1" applyAlignment="1">
      <alignment horizontal="center" vertical="center"/>
      <protection/>
    </xf>
    <xf numFmtId="176" fontId="0" fillId="24" borderId="13" xfId="40" applyNumberFormat="1" applyFont="1" applyFill="1" applyBorder="1" applyAlignment="1" quotePrefix="1">
      <alignment horizontal="center" vertical="center"/>
      <protection/>
    </xf>
    <xf numFmtId="0" fontId="0" fillId="0" borderId="26" xfId="0" applyBorder="1" applyAlignment="1">
      <alignment horizontal="right" vertical="center"/>
    </xf>
    <xf numFmtId="176" fontId="7" fillId="0" borderId="13" xfId="40" applyNumberFormat="1" applyFont="1" applyFill="1" applyBorder="1" applyAlignment="1">
      <alignment horizontal="right" vertical="center"/>
      <protection/>
    </xf>
    <xf numFmtId="176" fontId="7" fillId="0" borderId="17" xfId="40" applyNumberFormat="1" applyFont="1" applyFill="1" applyBorder="1" applyAlignment="1">
      <alignment horizontal="right" vertical="center"/>
      <protection/>
    </xf>
    <xf numFmtId="0" fontId="7" fillId="0" borderId="11" xfId="0" applyFont="1" applyFill="1" applyBorder="1" applyAlignment="1">
      <alignment horizontal="left" vertical="center"/>
    </xf>
    <xf numFmtId="4" fontId="25" fillId="0" borderId="11" xfId="0" applyNumberFormat="1" applyFont="1" applyBorder="1" applyAlignment="1">
      <alignment horizontal="right" vertical="center"/>
    </xf>
    <xf numFmtId="176" fontId="7" fillId="0" borderId="11" xfId="40" applyNumberFormat="1" applyFont="1" applyFill="1" applyBorder="1" applyAlignment="1">
      <alignment horizontal="right" vertical="center"/>
      <protection/>
    </xf>
    <xf numFmtId="0" fontId="7" fillId="0" borderId="11" xfId="0" applyFont="1" applyFill="1" applyBorder="1" applyAlignment="1">
      <alignment horizontal="left" vertical="center"/>
    </xf>
    <xf numFmtId="0" fontId="7" fillId="0" borderId="11" xfId="40" applyFont="1" applyBorder="1" applyAlignment="1">
      <alignment horizontal="right" vertical="center"/>
      <protection/>
    </xf>
    <xf numFmtId="176" fontId="8" fillId="0" borderId="11" xfId="40" applyNumberFormat="1" applyFont="1" applyFill="1" applyBorder="1" applyAlignment="1" quotePrefix="1">
      <alignment horizontal="center" vertical="center"/>
      <protection/>
    </xf>
    <xf numFmtId="176" fontId="7" fillId="0" borderId="11" xfId="40" applyNumberFormat="1" applyFont="1" applyFill="1" applyBorder="1" applyAlignment="1">
      <alignment horizontal="left" vertical="center"/>
      <protection/>
    </xf>
    <xf numFmtId="0" fontId="7" fillId="0" borderId="11" xfId="0" applyFont="1" applyBorder="1" applyAlignment="1">
      <alignment horizontal="right" vertical="center"/>
    </xf>
    <xf numFmtId="176" fontId="7" fillId="0" borderId="11" xfId="40" applyNumberFormat="1" applyFont="1" applyFill="1" applyBorder="1" applyAlignment="1" quotePrefix="1">
      <alignment vertical="center"/>
      <protection/>
    </xf>
    <xf numFmtId="176" fontId="8" fillId="24" borderId="11" xfId="40" applyNumberFormat="1" applyFont="1" applyFill="1" applyBorder="1" applyAlignment="1" quotePrefix="1">
      <alignment horizontal="center" vertical="center"/>
      <protection/>
    </xf>
    <xf numFmtId="0" fontId="5" fillId="24" borderId="0" xfId="40" applyFont="1" applyFill="1" applyAlignment="1">
      <alignment horizontal="left" vertical="center"/>
      <protection/>
    </xf>
    <xf numFmtId="0" fontId="5" fillId="0" borderId="25" xfId="0" applyFont="1" applyFill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11" xfId="40" applyFont="1" applyBorder="1" applyAlignment="1">
      <alignment horizontal="right" vertical="center"/>
      <protection/>
    </xf>
    <xf numFmtId="176" fontId="7" fillId="0" borderId="11" xfId="40" applyNumberFormat="1" applyFont="1" applyFill="1" applyBorder="1" applyAlignment="1">
      <alignment horizontal="center" vertical="center"/>
      <protection/>
    </xf>
    <xf numFmtId="0" fontId="7" fillId="24" borderId="11" xfId="40" applyNumberFormat="1" applyFont="1" applyFill="1" applyBorder="1" applyAlignment="1" quotePrefix="1">
      <alignment horizontal="right" vertical="center"/>
      <protection/>
    </xf>
    <xf numFmtId="176" fontId="7" fillId="0" borderId="11" xfId="40" applyNumberFormat="1" applyFont="1" applyFill="1" applyBorder="1" applyAlignment="1" quotePrefix="1">
      <alignment horizontal="right" vertical="center"/>
      <protection/>
    </xf>
    <xf numFmtId="176" fontId="7" fillId="24" borderId="11" xfId="40" applyNumberFormat="1" applyFont="1" applyFill="1" applyBorder="1" applyAlignment="1" quotePrefix="1">
      <alignment horizontal="center" vertical="center"/>
      <protection/>
    </xf>
    <xf numFmtId="176" fontId="7" fillId="24" borderId="11" xfId="40" applyNumberFormat="1" applyFont="1" applyFill="1" applyBorder="1" applyAlignment="1">
      <alignment horizontal="center" vertical="center"/>
      <protection/>
    </xf>
    <xf numFmtId="49" fontId="7" fillId="24" borderId="11" xfId="40" applyNumberFormat="1" applyFont="1" applyFill="1" applyBorder="1" applyAlignment="1">
      <alignment horizontal="center" vertical="center" wrapText="1"/>
      <protection/>
    </xf>
    <xf numFmtId="49" fontId="7" fillId="24" borderId="11" xfId="40" applyNumberFormat="1" applyFont="1" applyFill="1" applyBorder="1" applyAlignment="1" quotePrefix="1">
      <alignment horizontal="center" vertical="center"/>
      <protection/>
    </xf>
    <xf numFmtId="176" fontId="7" fillId="0" borderId="11" xfId="40" applyNumberFormat="1" applyFont="1" applyFill="1" applyBorder="1" applyAlignment="1" quotePrefix="1">
      <alignment horizontal="left" vertical="center"/>
      <protection/>
    </xf>
    <xf numFmtId="0" fontId="25" fillId="0" borderId="11" xfId="0" applyFont="1" applyFill="1" applyBorder="1" applyAlignment="1">
      <alignment horizontal="left" vertical="center"/>
    </xf>
    <xf numFmtId="176" fontId="7" fillId="24" borderId="11" xfId="40" applyNumberFormat="1" applyFont="1" applyFill="1" applyBorder="1" applyAlignment="1">
      <alignment horizontal="left" vertical="center"/>
      <protection/>
    </xf>
    <xf numFmtId="4" fontId="7" fillId="0" borderId="11" xfId="0" applyNumberFormat="1" applyFont="1" applyBorder="1" applyAlignment="1">
      <alignment horizontal="right" vertical="center"/>
    </xf>
    <xf numFmtId="0" fontId="25" fillId="0" borderId="25" xfId="0" applyFont="1" applyFill="1" applyBorder="1" applyAlignment="1">
      <alignment horizontal="left" vertical="center"/>
    </xf>
    <xf numFmtId="176" fontId="7" fillId="24" borderId="11" xfId="40" applyNumberFormat="1" applyFont="1" applyFill="1" applyBorder="1" applyAlignment="1" quotePrefix="1">
      <alignment horizontal="center" vertical="center"/>
      <protection/>
    </xf>
    <xf numFmtId="176" fontId="7" fillId="24" borderId="11" xfId="40" applyNumberFormat="1" applyFont="1" applyFill="1" applyBorder="1" applyAlignment="1">
      <alignment horizontal="center" vertical="center"/>
      <protection/>
    </xf>
    <xf numFmtId="49" fontId="7" fillId="24" borderId="11" xfId="40" applyNumberFormat="1" applyFont="1" applyFill="1" applyBorder="1" applyAlignment="1">
      <alignment horizontal="center" vertical="center" wrapText="1"/>
      <protection/>
    </xf>
    <xf numFmtId="49" fontId="7" fillId="24" borderId="11" xfId="40" applyNumberFormat="1" applyFont="1" applyFill="1" applyBorder="1" applyAlignment="1" quotePrefix="1">
      <alignment horizontal="center" vertical="center"/>
      <protection/>
    </xf>
    <xf numFmtId="176" fontId="7" fillId="0" borderId="11" xfId="40" applyNumberFormat="1" applyFont="1" applyFill="1" applyBorder="1" applyAlignment="1" quotePrefix="1">
      <alignment horizontal="left" vertical="center"/>
      <protection/>
    </xf>
    <xf numFmtId="4" fontId="25" fillId="0" borderId="11" xfId="0" applyNumberFormat="1" applyFont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center"/>
    </xf>
    <xf numFmtId="0" fontId="7" fillId="24" borderId="11" xfId="40" applyNumberFormat="1" applyFont="1" applyFill="1" applyBorder="1" applyAlignment="1" quotePrefix="1">
      <alignment horizontal="center" vertical="center"/>
      <protection/>
    </xf>
    <xf numFmtId="0" fontId="7" fillId="24" borderId="11" xfId="40" applyNumberFormat="1" applyFont="1" applyFill="1" applyBorder="1" applyAlignment="1" quotePrefix="1">
      <alignment horizontal="right" vertical="center"/>
      <protection/>
    </xf>
    <xf numFmtId="176" fontId="7" fillId="0" borderId="11" xfId="40" applyNumberFormat="1" applyFont="1" applyFill="1" applyBorder="1" applyAlignment="1">
      <alignment horizontal="right" vertical="center"/>
      <protection/>
    </xf>
    <xf numFmtId="176" fontId="7" fillId="24" borderId="11" xfId="40" applyNumberFormat="1" applyFont="1" applyFill="1" applyBorder="1" applyAlignment="1">
      <alignment horizontal="left" vertical="center"/>
      <protection/>
    </xf>
    <xf numFmtId="0" fontId="7" fillId="0" borderId="11" xfId="40" applyFont="1" applyBorder="1" applyAlignment="1">
      <alignment horizontal="right" vertical="center"/>
      <protection/>
    </xf>
    <xf numFmtId="176" fontId="7" fillId="0" borderId="11" xfId="40" applyNumberFormat="1" applyFont="1" applyFill="1" applyBorder="1" applyAlignment="1">
      <alignment horizontal="left" vertical="center"/>
      <protection/>
    </xf>
    <xf numFmtId="0" fontId="7" fillId="0" borderId="11" xfId="0" applyFont="1" applyFill="1" applyBorder="1" applyAlignment="1">
      <alignment horizontal="left" vertical="center"/>
    </xf>
    <xf numFmtId="176" fontId="8" fillId="0" borderId="11" xfId="40" applyNumberFormat="1" applyFont="1" applyFill="1" applyBorder="1" applyAlignment="1" quotePrefix="1">
      <alignment horizontal="center" vertical="center"/>
      <protection/>
    </xf>
    <xf numFmtId="4" fontId="7" fillId="0" borderId="11" xfId="0" applyNumberFormat="1" applyFont="1" applyBorder="1" applyAlignment="1">
      <alignment horizontal="right" vertical="center"/>
    </xf>
    <xf numFmtId="176" fontId="7" fillId="0" borderId="11" xfId="40" applyNumberFormat="1" applyFont="1" applyFill="1" applyBorder="1" applyAlignment="1" quotePrefix="1">
      <alignment horizontal="right" vertical="center"/>
      <protection/>
    </xf>
    <xf numFmtId="176" fontId="7" fillId="0" borderId="11" xfId="40" applyNumberFormat="1" applyFont="1" applyFill="1" applyBorder="1" applyAlignment="1">
      <alignment horizontal="center" vertical="center"/>
      <protection/>
    </xf>
    <xf numFmtId="176" fontId="8" fillId="24" borderId="11" xfId="40" applyNumberFormat="1" applyFont="1" applyFill="1" applyBorder="1" applyAlignment="1" quotePrefix="1">
      <alignment horizontal="center" vertical="center"/>
      <protection/>
    </xf>
    <xf numFmtId="0" fontId="7" fillId="0" borderId="11" xfId="0" applyFont="1" applyBorder="1" applyAlignment="1">
      <alignment horizontal="righ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4" fontId="5" fillId="0" borderId="26" xfId="0" applyNumberFormat="1" applyFont="1" applyBorder="1" applyAlignment="1">
      <alignment horizontal="right" vertical="center"/>
    </xf>
    <xf numFmtId="176" fontId="7" fillId="0" borderId="13" xfId="40" applyNumberFormat="1" applyFont="1" applyFill="1" applyBorder="1" applyAlignment="1">
      <alignment horizontal="right" vertical="center"/>
      <protection/>
    </xf>
    <xf numFmtId="176" fontId="7" fillId="0" borderId="13" xfId="40" applyNumberFormat="1" applyFont="1" applyFill="1" applyBorder="1" applyAlignment="1">
      <alignment horizontal="left" vertical="center"/>
      <protection/>
    </xf>
    <xf numFmtId="4" fontId="7" fillId="0" borderId="13" xfId="0" applyNumberFormat="1" applyFont="1" applyBorder="1" applyAlignment="1">
      <alignment horizontal="right" vertical="center"/>
    </xf>
    <xf numFmtId="176" fontId="7" fillId="24" borderId="11" xfId="40" applyNumberFormat="1" applyFont="1" applyFill="1" applyBorder="1" applyAlignment="1" quotePrefix="1">
      <alignment horizontal="right" vertical="center"/>
      <protection/>
    </xf>
    <xf numFmtId="4" fontId="7" fillId="24" borderId="11" xfId="40" applyNumberFormat="1" applyFont="1" applyFill="1" applyBorder="1" applyAlignment="1" quotePrefix="1">
      <alignment horizontal="right" vertical="center"/>
      <protection/>
    </xf>
    <xf numFmtId="0" fontId="25" fillId="25" borderId="25" xfId="0" applyFont="1" applyFill="1" applyBorder="1" applyAlignment="1">
      <alignment horizontal="left" vertical="center"/>
    </xf>
    <xf numFmtId="0" fontId="25" fillId="25" borderId="25" xfId="0" applyFont="1" applyFill="1" applyBorder="1" applyAlignment="1">
      <alignment horizontal="left" vertical="center"/>
    </xf>
    <xf numFmtId="4" fontId="5" fillId="0" borderId="22" xfId="0" applyNumberFormat="1" applyFont="1" applyFill="1" applyBorder="1" applyAlignment="1">
      <alignment horizontal="right" vertical="center"/>
    </xf>
    <xf numFmtId="0" fontId="26" fillId="24" borderId="0" xfId="40" applyFont="1" applyFill="1" applyAlignment="1">
      <alignment horizontal="left" vertical="center"/>
      <protection/>
    </xf>
    <xf numFmtId="0" fontId="3" fillId="0" borderId="0" xfId="40" applyFont="1" applyFill="1" applyAlignment="1">
      <alignment horizontal="center" vertical="center"/>
      <protection/>
    </xf>
    <xf numFmtId="176" fontId="0" fillId="24" borderId="27" xfId="40" applyNumberFormat="1" applyFont="1" applyFill="1" applyBorder="1" applyAlignment="1" quotePrefix="1">
      <alignment horizontal="center" vertical="center"/>
      <protection/>
    </xf>
    <xf numFmtId="176" fontId="0" fillId="24" borderId="28" xfId="40" applyNumberFormat="1" applyFont="1" applyFill="1" applyBorder="1" applyAlignment="1" quotePrefix="1">
      <alignment horizontal="center" vertical="center"/>
      <protection/>
    </xf>
    <xf numFmtId="176" fontId="0" fillId="24" borderId="29" xfId="40" applyNumberFormat="1" applyFont="1" applyFill="1" applyBorder="1" applyAlignment="1" quotePrefix="1">
      <alignment horizontal="center" vertical="center"/>
      <protection/>
    </xf>
    <xf numFmtId="176" fontId="0" fillId="24" borderId="30" xfId="40" applyNumberFormat="1" applyFont="1" applyFill="1" applyBorder="1" applyAlignment="1" quotePrefix="1">
      <alignment horizontal="center" vertical="center"/>
      <protection/>
    </xf>
    <xf numFmtId="176" fontId="7" fillId="24" borderId="11" xfId="40" applyNumberFormat="1" applyFont="1" applyFill="1" applyBorder="1" applyAlignment="1" quotePrefix="1">
      <alignment horizontal="center" vertical="center"/>
      <protection/>
    </xf>
    <xf numFmtId="176" fontId="7" fillId="24" borderId="11" xfId="40" applyNumberFormat="1" applyFont="1" applyFill="1" applyBorder="1" applyAlignment="1" quotePrefix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行政单位基层表样表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87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 thickBot="1">
      <c r="A4" s="8" t="s">
        <v>37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0" t="s">
        <v>3</v>
      </c>
      <c r="B5" s="121"/>
      <c r="C5" s="121"/>
      <c r="D5" s="121" t="s">
        <v>4</v>
      </c>
      <c r="E5" s="121"/>
      <c r="F5" s="122"/>
      <c r="G5" s="122"/>
      <c r="H5" s="123"/>
      <c r="I5" s="9"/>
      <c r="J5" s="9"/>
    </row>
    <row r="6" spans="1:10" s="10" customFormat="1" ht="31.5" customHeight="1">
      <c r="A6" s="11" t="s">
        <v>5</v>
      </c>
      <c r="B6" s="12" t="s">
        <v>6</v>
      </c>
      <c r="C6" s="13" t="s">
        <v>7</v>
      </c>
      <c r="D6" s="14" t="s">
        <v>5</v>
      </c>
      <c r="E6" s="12" t="s">
        <v>6</v>
      </c>
      <c r="F6" s="13" t="s">
        <v>8</v>
      </c>
      <c r="G6" s="15" t="s">
        <v>9</v>
      </c>
      <c r="H6" s="16" t="s">
        <v>10</v>
      </c>
      <c r="I6" s="9"/>
      <c r="J6" s="9"/>
    </row>
    <row r="7" spans="1:10" s="10" customFormat="1" ht="14.25" customHeight="1">
      <c r="A7" s="11" t="s">
        <v>11</v>
      </c>
      <c r="B7" s="17"/>
      <c r="C7" s="14" t="s">
        <v>12</v>
      </c>
      <c r="D7" s="14" t="s">
        <v>11</v>
      </c>
      <c r="E7" s="17"/>
      <c r="F7" s="18">
        <v>2</v>
      </c>
      <c r="G7" s="18">
        <v>3</v>
      </c>
      <c r="H7" s="19">
        <v>4</v>
      </c>
      <c r="I7" s="9"/>
      <c r="J7" s="9"/>
    </row>
    <row r="8" spans="1:10" s="10" customFormat="1" ht="18" customHeight="1">
      <c r="A8" s="20" t="s">
        <v>13</v>
      </c>
      <c r="B8" s="21" t="s">
        <v>12</v>
      </c>
      <c r="C8" s="45">
        <v>358.25</v>
      </c>
      <c r="D8" s="50" t="s">
        <v>38</v>
      </c>
      <c r="E8" s="23">
        <v>15</v>
      </c>
      <c r="F8" s="23">
        <f>SUM(G8:H8)</f>
        <v>397.94</v>
      </c>
      <c r="G8" s="47">
        <v>397.94</v>
      </c>
      <c r="H8" s="46"/>
      <c r="I8" s="9"/>
      <c r="J8" s="9"/>
    </row>
    <row r="9" spans="1:10" s="10" customFormat="1" ht="18" customHeight="1">
      <c r="A9" s="25" t="s">
        <v>14</v>
      </c>
      <c r="B9" s="21" t="s">
        <v>15</v>
      </c>
      <c r="C9" s="45">
        <v>200</v>
      </c>
      <c r="D9" s="50" t="s">
        <v>39</v>
      </c>
      <c r="E9" s="23">
        <v>16</v>
      </c>
      <c r="F9" s="23">
        <f aca="true" t="shared" si="0" ref="F9:F21">SUM(G9:H9)</f>
        <v>1.63</v>
      </c>
      <c r="G9" s="47">
        <v>1.63</v>
      </c>
      <c r="H9" s="46"/>
      <c r="I9" s="9"/>
      <c r="J9" s="9"/>
    </row>
    <row r="10" spans="1:10" s="10" customFormat="1" ht="18" customHeight="1">
      <c r="A10" s="25"/>
      <c r="B10" s="21" t="s">
        <v>16</v>
      </c>
      <c r="C10" s="22"/>
      <c r="D10" s="50" t="s">
        <v>40</v>
      </c>
      <c r="E10" s="23">
        <v>17</v>
      </c>
      <c r="F10" s="23">
        <f t="shared" si="0"/>
        <v>5.9</v>
      </c>
      <c r="G10" s="47">
        <v>5.9</v>
      </c>
      <c r="H10" s="46"/>
      <c r="I10" s="9"/>
      <c r="J10" s="9"/>
    </row>
    <row r="11" spans="1:10" s="10" customFormat="1" ht="18" customHeight="1">
      <c r="A11" s="25"/>
      <c r="B11" s="21" t="s">
        <v>17</v>
      </c>
      <c r="C11" s="22"/>
      <c r="D11" s="50" t="s">
        <v>41</v>
      </c>
      <c r="E11" s="23">
        <v>18</v>
      </c>
      <c r="F11" s="23">
        <f t="shared" si="0"/>
        <v>8</v>
      </c>
      <c r="G11" s="47">
        <v>8</v>
      </c>
      <c r="H11" s="46"/>
      <c r="I11" s="9"/>
      <c r="J11" s="9"/>
    </row>
    <row r="12" spans="1:10" s="10" customFormat="1" ht="18" customHeight="1">
      <c r="A12" s="25"/>
      <c r="B12" s="21" t="s">
        <v>18</v>
      </c>
      <c r="C12" s="22"/>
      <c r="D12" s="50" t="s">
        <v>42</v>
      </c>
      <c r="E12" s="23">
        <v>19</v>
      </c>
      <c r="F12" s="23">
        <f t="shared" si="0"/>
        <v>13</v>
      </c>
      <c r="G12" s="47">
        <v>13</v>
      </c>
      <c r="H12" s="46"/>
      <c r="I12" s="9"/>
      <c r="J12" s="9"/>
    </row>
    <row r="13" spans="1:10" s="10" customFormat="1" ht="18" customHeight="1">
      <c r="A13" s="25"/>
      <c r="B13" s="21" t="s">
        <v>19</v>
      </c>
      <c r="C13" s="22"/>
      <c r="D13" s="50" t="s">
        <v>43</v>
      </c>
      <c r="E13" s="23">
        <v>20</v>
      </c>
      <c r="F13" s="23">
        <f t="shared" si="0"/>
        <v>12.02</v>
      </c>
      <c r="G13" s="47">
        <v>12.02</v>
      </c>
      <c r="H13" s="46"/>
      <c r="I13" s="9"/>
      <c r="J13" s="9"/>
    </row>
    <row r="14" spans="1:10" s="10" customFormat="1" ht="18" customHeight="1">
      <c r="A14" s="26"/>
      <c r="B14" s="21" t="s">
        <v>20</v>
      </c>
      <c r="C14" s="27"/>
      <c r="D14" s="50" t="s">
        <v>44</v>
      </c>
      <c r="E14" s="23">
        <v>21</v>
      </c>
      <c r="F14" s="23">
        <f t="shared" si="0"/>
        <v>199.77</v>
      </c>
      <c r="G14" s="48"/>
      <c r="H14" s="45">
        <v>199.77</v>
      </c>
      <c r="I14" s="9"/>
      <c r="J14" s="9"/>
    </row>
    <row r="15" spans="1:10" s="10" customFormat="1" ht="18" customHeight="1">
      <c r="A15" s="26"/>
      <c r="B15" s="21" t="s">
        <v>21</v>
      </c>
      <c r="C15" s="27"/>
      <c r="D15" s="50" t="s">
        <v>45</v>
      </c>
      <c r="E15" s="23">
        <v>22</v>
      </c>
      <c r="F15" s="23">
        <f t="shared" si="0"/>
        <v>44.89</v>
      </c>
      <c r="G15" s="48"/>
      <c r="H15" s="45">
        <v>44.89</v>
      </c>
      <c r="I15" s="9"/>
      <c r="J15" s="9"/>
    </row>
    <row r="16" spans="1:10" s="10" customFormat="1" ht="18" customHeight="1">
      <c r="A16" s="28" t="s">
        <v>22</v>
      </c>
      <c r="B16" s="21" t="s">
        <v>23</v>
      </c>
      <c r="C16" s="45">
        <v>558.25</v>
      </c>
      <c r="D16" s="29" t="s">
        <v>24</v>
      </c>
      <c r="E16" s="23">
        <v>23</v>
      </c>
      <c r="F16" s="23">
        <f t="shared" si="0"/>
        <v>683.15</v>
      </c>
      <c r="G16" s="48">
        <f>SUM(G8:G15)</f>
        <v>438.48999999999995</v>
      </c>
      <c r="H16" s="23">
        <f>SUM(H8:H15)</f>
        <v>244.66000000000003</v>
      </c>
      <c r="I16" s="9"/>
      <c r="J16" s="9"/>
    </row>
    <row r="17" spans="1:10" s="10" customFormat="1" ht="18" customHeight="1">
      <c r="A17" s="26" t="s">
        <v>25</v>
      </c>
      <c r="B17" s="21" t="s">
        <v>26</v>
      </c>
      <c r="C17" s="45">
        <v>291.36</v>
      </c>
      <c r="D17" s="30" t="s">
        <v>27</v>
      </c>
      <c r="E17" s="23">
        <v>24</v>
      </c>
      <c r="F17" s="23">
        <f t="shared" si="0"/>
        <v>166.45999999999998</v>
      </c>
      <c r="G17" s="45">
        <v>166.23</v>
      </c>
      <c r="H17" s="45">
        <v>0.23</v>
      </c>
      <c r="I17" s="9"/>
      <c r="J17" s="9"/>
    </row>
    <row r="18" spans="1:10" s="10" customFormat="1" ht="18" customHeight="1">
      <c r="A18" s="26" t="s">
        <v>28</v>
      </c>
      <c r="B18" s="21" t="s">
        <v>29</v>
      </c>
      <c r="C18" s="45">
        <v>246.46</v>
      </c>
      <c r="D18" s="30"/>
      <c r="E18" s="23">
        <v>25</v>
      </c>
      <c r="F18" s="23">
        <f t="shared" si="0"/>
        <v>0</v>
      </c>
      <c r="G18" s="48"/>
      <c r="H18" s="31"/>
      <c r="I18" s="9"/>
      <c r="J18" s="9"/>
    </row>
    <row r="19" spans="1:10" s="10" customFormat="1" ht="18" customHeight="1">
      <c r="A19" s="32" t="s">
        <v>30</v>
      </c>
      <c r="B19" s="21" t="s">
        <v>31</v>
      </c>
      <c r="C19" s="45">
        <v>44.89</v>
      </c>
      <c r="D19" s="34"/>
      <c r="E19" s="23">
        <v>26</v>
      </c>
      <c r="F19" s="23">
        <f t="shared" si="0"/>
        <v>0</v>
      </c>
      <c r="G19" s="49"/>
      <c r="H19" s="36"/>
      <c r="I19" s="9"/>
      <c r="J19" s="9"/>
    </row>
    <row r="20" spans="1:10" s="10" customFormat="1" ht="18" customHeight="1">
      <c r="A20" s="37"/>
      <c r="B20" s="21" t="s">
        <v>32</v>
      </c>
      <c r="C20" s="33"/>
      <c r="D20" s="34"/>
      <c r="E20" s="23">
        <v>27</v>
      </c>
      <c r="F20" s="24">
        <f t="shared" si="0"/>
        <v>0</v>
      </c>
      <c r="G20" s="35"/>
      <c r="H20" s="36"/>
      <c r="I20" s="9"/>
      <c r="J20" s="9"/>
    </row>
    <row r="21" spans="1:8" ht="18" customHeight="1" thickBot="1">
      <c r="A21" s="38" t="s">
        <v>33</v>
      </c>
      <c r="B21" s="39" t="s">
        <v>34</v>
      </c>
      <c r="C21" s="57">
        <f>SUM(C16,C17)</f>
        <v>849.61</v>
      </c>
      <c r="D21" s="40" t="s">
        <v>33</v>
      </c>
      <c r="E21" s="41">
        <v>28</v>
      </c>
      <c r="F21" s="24">
        <f t="shared" si="0"/>
        <v>849.6099999999999</v>
      </c>
      <c r="G21" s="41">
        <f>SUM(G16:G17)</f>
        <v>604.7199999999999</v>
      </c>
      <c r="H21" s="41">
        <f>SUM(H16:H17)</f>
        <v>244.89000000000001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">
      <selection activeCell="D8" sqref="D8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106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4" t="s">
        <v>65</v>
      </c>
      <c r="B5" s="124"/>
      <c r="C5" s="124"/>
      <c r="D5" s="124" t="s">
        <v>66</v>
      </c>
      <c r="E5" s="124"/>
      <c r="F5" s="124"/>
      <c r="G5" s="124"/>
      <c r="H5" s="124"/>
      <c r="I5" s="9"/>
      <c r="J5" s="9"/>
    </row>
    <row r="6" spans="1:10" s="10" customFormat="1" ht="31.5" customHeight="1">
      <c r="A6" s="78" t="s">
        <v>67</v>
      </c>
      <c r="B6" s="78" t="s">
        <v>6</v>
      </c>
      <c r="C6" s="79" t="s">
        <v>68</v>
      </c>
      <c r="D6" s="78" t="s">
        <v>67</v>
      </c>
      <c r="E6" s="78" t="s">
        <v>6</v>
      </c>
      <c r="F6" s="79" t="s">
        <v>69</v>
      </c>
      <c r="G6" s="80" t="s">
        <v>70</v>
      </c>
      <c r="H6" s="80" t="s">
        <v>71</v>
      </c>
      <c r="I6" s="9"/>
      <c r="J6" s="9"/>
    </row>
    <row r="7" spans="1:10" s="10" customFormat="1" ht="14.25" customHeight="1">
      <c r="A7" s="78" t="s">
        <v>72</v>
      </c>
      <c r="B7" s="79"/>
      <c r="C7" s="78" t="s">
        <v>12</v>
      </c>
      <c r="D7" s="78" t="s">
        <v>72</v>
      </c>
      <c r="E7" s="79"/>
      <c r="F7" s="81">
        <v>2</v>
      </c>
      <c r="G7" s="81">
        <v>3</v>
      </c>
      <c r="H7" s="81">
        <v>4</v>
      </c>
      <c r="I7" s="9"/>
      <c r="J7" s="9"/>
    </row>
    <row r="8" spans="1:10" s="10" customFormat="1" ht="18" customHeight="1">
      <c r="A8" s="82" t="s">
        <v>73</v>
      </c>
      <c r="B8" s="78" t="s">
        <v>12</v>
      </c>
      <c r="C8" s="53">
        <v>67.63</v>
      </c>
      <c r="D8" s="86" t="s">
        <v>74</v>
      </c>
      <c r="E8" s="52">
        <v>15</v>
      </c>
      <c r="F8" s="76">
        <f>SUM(G8:H8)</f>
        <v>67.13</v>
      </c>
      <c r="G8" s="53">
        <v>67.13</v>
      </c>
      <c r="H8" s="62"/>
      <c r="I8" s="9"/>
      <c r="J8" s="9"/>
    </row>
    <row r="9" spans="1:10" s="10" customFormat="1" ht="18" customHeight="1">
      <c r="A9" s="84" t="s">
        <v>14</v>
      </c>
      <c r="B9" s="78" t="s">
        <v>15</v>
      </c>
      <c r="C9" s="53">
        <v>29</v>
      </c>
      <c r="D9" s="86" t="s">
        <v>75</v>
      </c>
      <c r="E9" s="52">
        <v>16</v>
      </c>
      <c r="F9" s="76">
        <f>SUM(G9:H9)</f>
        <v>1.4</v>
      </c>
      <c r="G9" s="53">
        <v>1.4</v>
      </c>
      <c r="H9" s="62"/>
      <c r="I9" s="9"/>
      <c r="J9" s="9"/>
    </row>
    <row r="10" spans="1:10" s="10" customFormat="1" ht="18" customHeight="1">
      <c r="A10" s="84"/>
      <c r="B10" s="78" t="s">
        <v>16</v>
      </c>
      <c r="C10" s="62"/>
      <c r="D10" s="86" t="s">
        <v>76</v>
      </c>
      <c r="E10" s="52">
        <v>17</v>
      </c>
      <c r="F10" s="76">
        <f>SUM(G10:H10)</f>
        <v>3.4</v>
      </c>
      <c r="G10" s="53">
        <v>3.4</v>
      </c>
      <c r="H10" s="64"/>
      <c r="I10" s="9"/>
      <c r="J10" s="9"/>
    </row>
    <row r="11" spans="1:10" s="10" customFormat="1" ht="18" customHeight="1">
      <c r="A11" s="84"/>
      <c r="B11" s="78" t="s">
        <v>17</v>
      </c>
      <c r="C11" s="62"/>
      <c r="D11" s="86" t="s">
        <v>107</v>
      </c>
      <c r="E11" s="52">
        <v>18</v>
      </c>
      <c r="F11" s="76">
        <f>SUM(H11:H11)</f>
        <v>29</v>
      </c>
      <c r="G11" s="54"/>
      <c r="H11" s="53">
        <v>29</v>
      </c>
      <c r="I11" s="9"/>
      <c r="J11" s="9"/>
    </row>
    <row r="12" spans="1:10" s="10" customFormat="1" ht="18" customHeight="1">
      <c r="A12" s="84"/>
      <c r="B12" s="78" t="s">
        <v>18</v>
      </c>
      <c r="C12" s="62"/>
      <c r="D12" s="83"/>
      <c r="E12" s="52">
        <v>19</v>
      </c>
      <c r="F12" s="76">
        <f>SUM(G12:H12)</f>
        <v>0</v>
      </c>
      <c r="G12" s="61"/>
      <c r="H12" s="61"/>
      <c r="I12" s="9"/>
      <c r="J12" s="9"/>
    </row>
    <row r="13" spans="1:10" s="10" customFormat="1" ht="18" customHeight="1">
      <c r="A13" s="84"/>
      <c r="B13" s="78" t="s">
        <v>19</v>
      </c>
      <c r="C13" s="62"/>
      <c r="D13" s="83"/>
      <c r="E13" s="52">
        <v>20</v>
      </c>
      <c r="F13" s="76">
        <f>SUM(G13:H13)</f>
        <v>0</v>
      </c>
      <c r="G13" s="64"/>
      <c r="H13" s="61"/>
      <c r="I13" s="9"/>
      <c r="J13" s="9"/>
    </row>
    <row r="14" spans="1:10" s="10" customFormat="1" ht="18" customHeight="1">
      <c r="A14" s="66"/>
      <c r="B14" s="78" t="s">
        <v>20</v>
      </c>
      <c r="C14" s="66"/>
      <c r="D14" s="63"/>
      <c r="E14" s="52">
        <v>21</v>
      </c>
      <c r="F14" s="76"/>
      <c r="G14" s="76"/>
      <c r="H14" s="61"/>
      <c r="I14" s="9"/>
      <c r="J14" s="9"/>
    </row>
    <row r="15" spans="1:10" s="10" customFormat="1" ht="18" customHeight="1">
      <c r="A15" s="66"/>
      <c r="B15" s="78" t="s">
        <v>21</v>
      </c>
      <c r="C15" s="66"/>
      <c r="D15" s="63"/>
      <c r="E15" s="52">
        <v>22</v>
      </c>
      <c r="F15" s="76"/>
      <c r="G15" s="76"/>
      <c r="H15" s="61"/>
      <c r="I15" s="9"/>
      <c r="J15" s="9"/>
    </row>
    <row r="16" spans="1:10" s="10" customFormat="1" ht="18" customHeight="1">
      <c r="A16" s="65" t="s">
        <v>22</v>
      </c>
      <c r="B16" s="78" t="s">
        <v>23</v>
      </c>
      <c r="C16" s="85">
        <f>SUM(C8:C9)</f>
        <v>96.63</v>
      </c>
      <c r="D16" s="65" t="s">
        <v>24</v>
      </c>
      <c r="E16" s="52">
        <v>23</v>
      </c>
      <c r="F16" s="76">
        <f aca="true" t="shared" si="0" ref="F16:F21">SUM(G16:H16)</f>
        <v>100.93</v>
      </c>
      <c r="G16" s="76">
        <f>SUM(G8:G15)</f>
        <v>71.93</v>
      </c>
      <c r="H16" s="76">
        <f>SUM(H8:H15)</f>
        <v>29</v>
      </c>
      <c r="I16" s="9"/>
      <c r="J16" s="9"/>
    </row>
    <row r="17" spans="1:10" s="10" customFormat="1" ht="18" customHeight="1">
      <c r="A17" s="66" t="s">
        <v>78</v>
      </c>
      <c r="B17" s="78" t="s">
        <v>26</v>
      </c>
      <c r="C17" s="53">
        <v>10.25</v>
      </c>
      <c r="D17" s="66" t="s">
        <v>53</v>
      </c>
      <c r="E17" s="52">
        <v>24</v>
      </c>
      <c r="F17" s="76">
        <f t="shared" si="0"/>
        <v>5.95</v>
      </c>
      <c r="G17" s="53">
        <v>5.95</v>
      </c>
      <c r="H17" s="53">
        <v>0</v>
      </c>
      <c r="I17" s="9"/>
      <c r="J17" s="9"/>
    </row>
    <row r="18" spans="1:10" s="10" customFormat="1" ht="18" customHeight="1">
      <c r="A18" s="66" t="s">
        <v>79</v>
      </c>
      <c r="B18" s="78" t="s">
        <v>29</v>
      </c>
      <c r="C18" s="53">
        <v>10.25</v>
      </c>
      <c r="D18" s="66"/>
      <c r="E18" s="52">
        <v>25</v>
      </c>
      <c r="F18" s="76">
        <f t="shared" si="0"/>
        <v>0</v>
      </c>
      <c r="G18" s="54"/>
      <c r="H18" s="77"/>
      <c r="I18" s="9"/>
      <c r="J18" s="9"/>
    </row>
    <row r="19" spans="1:10" s="10" customFormat="1" ht="18" customHeight="1">
      <c r="A19" s="66" t="s">
        <v>80</v>
      </c>
      <c r="B19" s="78" t="s">
        <v>31</v>
      </c>
      <c r="C19" s="53">
        <v>0</v>
      </c>
      <c r="D19" s="66"/>
      <c r="E19" s="52">
        <v>26</v>
      </c>
      <c r="F19" s="76">
        <f t="shared" si="0"/>
        <v>0</v>
      </c>
      <c r="G19" s="76"/>
      <c r="H19" s="77"/>
      <c r="I19" s="9"/>
      <c r="J19" s="9"/>
    </row>
    <row r="20" spans="1:10" s="10" customFormat="1" ht="18" customHeight="1">
      <c r="A20" s="75"/>
      <c r="B20" s="78" t="s">
        <v>32</v>
      </c>
      <c r="C20" s="62"/>
      <c r="D20" s="66"/>
      <c r="E20" s="52">
        <v>27</v>
      </c>
      <c r="F20" s="76">
        <f t="shared" si="0"/>
        <v>0</v>
      </c>
      <c r="G20" s="76"/>
      <c r="H20" s="77"/>
      <c r="I20" s="9"/>
      <c r="J20" s="9"/>
    </row>
    <row r="21" spans="1:8" ht="18" customHeight="1">
      <c r="A21" s="69" t="s">
        <v>54</v>
      </c>
      <c r="B21" s="78" t="s">
        <v>34</v>
      </c>
      <c r="C21" s="67">
        <f>SUM(C16,C17)</f>
        <v>106.88</v>
      </c>
      <c r="D21" s="69" t="s">
        <v>54</v>
      </c>
      <c r="E21" s="52">
        <v>28</v>
      </c>
      <c r="F21" s="76">
        <f t="shared" si="0"/>
        <v>106.88000000000001</v>
      </c>
      <c r="G21" s="76">
        <f>SUM(G16:G17)</f>
        <v>77.88000000000001</v>
      </c>
      <c r="H21" s="76">
        <f>SUM(H16:H17)</f>
        <v>29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">
      <selection activeCell="C15" sqref="C15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108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65</v>
      </c>
      <c r="B5" s="125"/>
      <c r="C5" s="125"/>
      <c r="D5" s="125" t="s">
        <v>66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67</v>
      </c>
      <c r="B6" s="87" t="s">
        <v>6</v>
      </c>
      <c r="C6" s="88" t="s">
        <v>68</v>
      </c>
      <c r="D6" s="87" t="s">
        <v>67</v>
      </c>
      <c r="E6" s="87" t="s">
        <v>6</v>
      </c>
      <c r="F6" s="88" t="s">
        <v>69</v>
      </c>
      <c r="G6" s="89" t="s">
        <v>70</v>
      </c>
      <c r="H6" s="89" t="s">
        <v>71</v>
      </c>
      <c r="I6" s="9"/>
      <c r="J6" s="9"/>
    </row>
    <row r="7" spans="1:10" s="10" customFormat="1" ht="14.25" customHeight="1">
      <c r="A7" s="87" t="s">
        <v>72</v>
      </c>
      <c r="B7" s="88"/>
      <c r="C7" s="87" t="s">
        <v>12</v>
      </c>
      <c r="D7" s="87" t="s">
        <v>72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73</v>
      </c>
      <c r="B8" s="87" t="s">
        <v>12</v>
      </c>
      <c r="C8" s="92">
        <v>70.59</v>
      </c>
      <c r="D8" s="93" t="s">
        <v>74</v>
      </c>
      <c r="E8" s="94">
        <v>15</v>
      </c>
      <c r="F8" s="95">
        <f>SUM(G8:H8)</f>
        <v>63.46</v>
      </c>
      <c r="G8" s="92">
        <v>63.46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92">
        <v>0</v>
      </c>
      <c r="D9" s="93" t="s">
        <v>75</v>
      </c>
      <c r="E9" s="94">
        <v>16</v>
      </c>
      <c r="F9" s="95">
        <f>SUM(G9:H9)</f>
        <v>0.9</v>
      </c>
      <c r="G9" s="92">
        <v>0.9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96"/>
      <c r="D10" s="93" t="s">
        <v>76</v>
      </c>
      <c r="E10" s="94">
        <v>17</v>
      </c>
      <c r="F10" s="95">
        <f>SUM(G10:H10)</f>
        <v>2.73</v>
      </c>
      <c r="G10" s="92">
        <v>2.73</v>
      </c>
      <c r="H10" s="98"/>
      <c r="I10" s="9"/>
      <c r="J10" s="9"/>
    </row>
    <row r="11" spans="1:10" s="10" customFormat="1" ht="18" customHeight="1">
      <c r="A11" s="97"/>
      <c r="B11" s="87" t="s">
        <v>17</v>
      </c>
      <c r="C11" s="96"/>
      <c r="D11" s="93"/>
      <c r="E11" s="94">
        <v>18</v>
      </c>
      <c r="F11" s="95">
        <f>SUM(H11:H11)</f>
        <v>0</v>
      </c>
      <c r="G11" s="98"/>
      <c r="H11" s="92"/>
      <c r="I11" s="9"/>
      <c r="J11" s="9"/>
    </row>
    <row r="12" spans="1:10" s="10" customFormat="1" ht="18" customHeight="1">
      <c r="A12" s="97"/>
      <c r="B12" s="87" t="s">
        <v>18</v>
      </c>
      <c r="C12" s="96"/>
      <c r="D12" s="93"/>
      <c r="E12" s="94">
        <v>19</v>
      </c>
      <c r="F12" s="95">
        <f>SUM(G12:H12)</f>
        <v>0</v>
      </c>
      <c r="G12" s="92"/>
      <c r="H12" s="92"/>
      <c r="I12" s="9"/>
      <c r="J12" s="9"/>
    </row>
    <row r="13" spans="1:10" s="10" customFormat="1" ht="18" customHeight="1">
      <c r="A13" s="97"/>
      <c r="B13" s="87" t="s">
        <v>19</v>
      </c>
      <c r="C13" s="96"/>
      <c r="D13" s="93"/>
      <c r="E13" s="94">
        <v>20</v>
      </c>
      <c r="F13" s="95">
        <f>SUM(G13:H13)</f>
        <v>0</v>
      </c>
      <c r="G13" s="98"/>
      <c r="H13" s="92"/>
      <c r="I13" s="9"/>
      <c r="J13" s="9"/>
    </row>
    <row r="14" spans="1:10" s="10" customFormat="1" ht="18" customHeight="1">
      <c r="A14" s="99"/>
      <c r="B14" s="87" t="s">
        <v>20</v>
      </c>
      <c r="C14" s="99"/>
      <c r="D14" s="100"/>
      <c r="E14" s="94">
        <v>21</v>
      </c>
      <c r="F14" s="95"/>
      <c r="G14" s="95"/>
      <c r="H14" s="92"/>
      <c r="I14" s="9"/>
      <c r="J14" s="9"/>
    </row>
    <row r="15" spans="1:10" s="10" customFormat="1" ht="18" customHeight="1">
      <c r="A15" s="99"/>
      <c r="B15" s="87" t="s">
        <v>21</v>
      </c>
      <c r="C15" s="99"/>
      <c r="D15" s="100"/>
      <c r="E15" s="94">
        <v>22</v>
      </c>
      <c r="F15" s="95"/>
      <c r="G15" s="95"/>
      <c r="H15" s="92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02">
        <f>SUM(C8:C9)</f>
        <v>70.59</v>
      </c>
      <c r="D16" s="101" t="s">
        <v>24</v>
      </c>
      <c r="E16" s="94">
        <v>23</v>
      </c>
      <c r="F16" s="95">
        <f aca="true" t="shared" si="0" ref="F16:F21">SUM(G16:H16)</f>
        <v>67.09</v>
      </c>
      <c r="G16" s="95">
        <f>SUM(G8:G15)</f>
        <v>67.09</v>
      </c>
      <c r="H16" s="95">
        <f>SUM(H8:H15)</f>
        <v>0</v>
      </c>
      <c r="I16" s="9"/>
      <c r="J16" s="9"/>
    </row>
    <row r="17" spans="1:10" s="10" customFormat="1" ht="18" customHeight="1">
      <c r="A17" s="99" t="s">
        <v>78</v>
      </c>
      <c r="B17" s="87" t="s">
        <v>26</v>
      </c>
      <c r="C17" s="92">
        <v>0</v>
      </c>
      <c r="D17" s="99" t="s">
        <v>53</v>
      </c>
      <c r="E17" s="94">
        <v>24</v>
      </c>
      <c r="F17" s="95">
        <f t="shared" si="0"/>
        <v>3.5</v>
      </c>
      <c r="G17" s="92">
        <v>3.5</v>
      </c>
      <c r="H17" s="92">
        <v>0</v>
      </c>
      <c r="I17" s="9"/>
      <c r="J17" s="9"/>
    </row>
    <row r="18" spans="1:10" s="10" customFormat="1" ht="18" customHeight="1">
      <c r="A18" s="99" t="s">
        <v>79</v>
      </c>
      <c r="B18" s="87" t="s">
        <v>29</v>
      </c>
      <c r="C18" s="92">
        <v>0</v>
      </c>
      <c r="D18" s="99"/>
      <c r="E18" s="94">
        <v>25</v>
      </c>
      <c r="F18" s="95">
        <f t="shared" si="0"/>
        <v>0</v>
      </c>
      <c r="G18" s="98"/>
      <c r="H18" s="103"/>
      <c r="I18" s="9"/>
      <c r="J18" s="9"/>
    </row>
    <row r="19" spans="1:10" s="10" customFormat="1" ht="18" customHeight="1">
      <c r="A19" s="99" t="s">
        <v>80</v>
      </c>
      <c r="B19" s="87" t="s">
        <v>31</v>
      </c>
      <c r="C19" s="92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96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54</v>
      </c>
      <c r="B21" s="87" t="s">
        <v>34</v>
      </c>
      <c r="C21" s="106">
        <f>SUM(C16,C17)</f>
        <v>70.59</v>
      </c>
      <c r="D21" s="105" t="s">
        <v>54</v>
      </c>
      <c r="E21" s="94">
        <v>28</v>
      </c>
      <c r="F21" s="95">
        <f t="shared" si="0"/>
        <v>70.59</v>
      </c>
      <c r="G21" s="95">
        <f>SUM(G16:G17)</f>
        <v>70.59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">
      <selection activeCell="D16" sqref="D16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109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65</v>
      </c>
      <c r="B5" s="125"/>
      <c r="C5" s="125"/>
      <c r="D5" s="125" t="s">
        <v>66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67</v>
      </c>
      <c r="B6" s="87" t="s">
        <v>6</v>
      </c>
      <c r="C6" s="88" t="s">
        <v>68</v>
      </c>
      <c r="D6" s="87" t="s">
        <v>67</v>
      </c>
      <c r="E6" s="87" t="s">
        <v>6</v>
      </c>
      <c r="F6" s="88" t="s">
        <v>69</v>
      </c>
      <c r="G6" s="89" t="s">
        <v>70</v>
      </c>
      <c r="H6" s="89" t="s">
        <v>71</v>
      </c>
      <c r="I6" s="9"/>
      <c r="J6" s="9"/>
    </row>
    <row r="7" spans="1:10" s="10" customFormat="1" ht="14.25" customHeight="1">
      <c r="A7" s="87" t="s">
        <v>72</v>
      </c>
      <c r="B7" s="88"/>
      <c r="C7" s="87" t="s">
        <v>12</v>
      </c>
      <c r="D7" s="87" t="s">
        <v>72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73</v>
      </c>
      <c r="B8" s="87" t="s">
        <v>12</v>
      </c>
      <c r="C8" s="53">
        <v>70.59</v>
      </c>
      <c r="D8" s="86" t="s">
        <v>74</v>
      </c>
      <c r="E8" s="94">
        <v>15</v>
      </c>
      <c r="F8" s="95">
        <f>SUM(G8:H8)</f>
        <v>63.46</v>
      </c>
      <c r="G8" s="53">
        <v>63.46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3">
        <v>0</v>
      </c>
      <c r="D9" s="86" t="s">
        <v>75</v>
      </c>
      <c r="E9" s="94">
        <v>16</v>
      </c>
      <c r="F9" s="95">
        <f>SUM(G9:H9)</f>
        <v>0.9</v>
      </c>
      <c r="G9" s="53">
        <v>0.9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96"/>
      <c r="D10" s="86" t="s">
        <v>76</v>
      </c>
      <c r="E10" s="94">
        <v>17</v>
      </c>
      <c r="F10" s="95">
        <f>SUM(G10:H10)</f>
        <v>2.73</v>
      </c>
      <c r="G10" s="53">
        <v>2.73</v>
      </c>
      <c r="H10" s="98"/>
      <c r="I10" s="9"/>
      <c r="J10" s="9"/>
    </row>
    <row r="11" spans="1:10" s="10" customFormat="1" ht="18" customHeight="1">
      <c r="A11" s="97"/>
      <c r="B11" s="87" t="s">
        <v>17</v>
      </c>
      <c r="C11" s="96"/>
      <c r="D11" s="93"/>
      <c r="E11" s="94">
        <v>18</v>
      </c>
      <c r="F11" s="95">
        <f>SUM(H11:H11)</f>
        <v>0</v>
      </c>
      <c r="G11" s="98"/>
      <c r="H11" s="92"/>
      <c r="I11" s="9"/>
      <c r="J11" s="9"/>
    </row>
    <row r="12" spans="1:10" s="10" customFormat="1" ht="18" customHeight="1">
      <c r="A12" s="97"/>
      <c r="B12" s="87" t="s">
        <v>18</v>
      </c>
      <c r="C12" s="96"/>
      <c r="D12" s="93"/>
      <c r="E12" s="94">
        <v>19</v>
      </c>
      <c r="F12" s="95">
        <f>SUM(G12:H12)</f>
        <v>0</v>
      </c>
      <c r="G12" s="92"/>
      <c r="H12" s="92"/>
      <c r="I12" s="9"/>
      <c r="J12" s="9"/>
    </row>
    <row r="13" spans="1:10" s="10" customFormat="1" ht="18" customHeight="1">
      <c r="A13" s="97"/>
      <c r="B13" s="87" t="s">
        <v>19</v>
      </c>
      <c r="C13" s="96"/>
      <c r="D13" s="93"/>
      <c r="E13" s="94">
        <v>20</v>
      </c>
      <c r="F13" s="95">
        <f>SUM(G13:H13)</f>
        <v>0</v>
      </c>
      <c r="G13" s="98"/>
      <c r="H13" s="92"/>
      <c r="I13" s="9"/>
      <c r="J13" s="9"/>
    </row>
    <row r="14" spans="1:10" s="10" customFormat="1" ht="18" customHeight="1">
      <c r="A14" s="99"/>
      <c r="B14" s="87" t="s">
        <v>20</v>
      </c>
      <c r="C14" s="99"/>
      <c r="D14" s="100"/>
      <c r="E14" s="94">
        <v>21</v>
      </c>
      <c r="F14" s="95"/>
      <c r="G14" s="95"/>
      <c r="H14" s="92"/>
      <c r="I14" s="9"/>
      <c r="J14" s="9"/>
    </row>
    <row r="15" spans="1:10" s="10" customFormat="1" ht="18" customHeight="1">
      <c r="A15" s="99"/>
      <c r="B15" s="87" t="s">
        <v>21</v>
      </c>
      <c r="C15" s="99"/>
      <c r="D15" s="100"/>
      <c r="E15" s="94">
        <v>22</v>
      </c>
      <c r="F15" s="95"/>
      <c r="G15" s="95"/>
      <c r="H15" s="92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02">
        <f>SUM(C8:C9)</f>
        <v>70.59</v>
      </c>
      <c r="D16" s="101" t="s">
        <v>24</v>
      </c>
      <c r="E16" s="94">
        <v>23</v>
      </c>
      <c r="F16" s="95">
        <f aca="true" t="shared" si="0" ref="F16:F21">SUM(G16:H16)</f>
        <v>67.09</v>
      </c>
      <c r="G16" s="95">
        <f>SUM(G8:G15)</f>
        <v>67.09</v>
      </c>
      <c r="H16" s="95">
        <f>SUM(H8:H15)</f>
        <v>0</v>
      </c>
      <c r="I16" s="9"/>
      <c r="J16" s="9"/>
    </row>
    <row r="17" spans="1:10" s="10" customFormat="1" ht="18" customHeight="1">
      <c r="A17" s="99" t="s">
        <v>78</v>
      </c>
      <c r="B17" s="87" t="s">
        <v>26</v>
      </c>
      <c r="C17" s="53">
        <v>0</v>
      </c>
      <c r="D17" s="99" t="s">
        <v>53</v>
      </c>
      <c r="E17" s="94">
        <v>24</v>
      </c>
      <c r="F17" s="95">
        <f t="shared" si="0"/>
        <v>3.5</v>
      </c>
      <c r="G17" s="53">
        <v>3.5</v>
      </c>
      <c r="H17" s="53">
        <v>0</v>
      </c>
      <c r="I17" s="9"/>
      <c r="J17" s="9"/>
    </row>
    <row r="18" spans="1:10" s="10" customFormat="1" ht="18" customHeight="1">
      <c r="A18" s="99" t="s">
        <v>79</v>
      </c>
      <c r="B18" s="87" t="s">
        <v>29</v>
      </c>
      <c r="C18" s="53">
        <v>0</v>
      </c>
      <c r="D18" s="99"/>
      <c r="E18" s="94">
        <v>25</v>
      </c>
      <c r="F18" s="95">
        <f t="shared" si="0"/>
        <v>0</v>
      </c>
      <c r="G18" s="54"/>
      <c r="H18" s="103"/>
      <c r="I18" s="9"/>
      <c r="J18" s="9"/>
    </row>
    <row r="19" spans="1:10" s="10" customFormat="1" ht="18" customHeight="1">
      <c r="A19" s="99" t="s">
        <v>80</v>
      </c>
      <c r="B19" s="87" t="s">
        <v>31</v>
      </c>
      <c r="C19" s="53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96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54</v>
      </c>
      <c r="B21" s="87" t="s">
        <v>34</v>
      </c>
      <c r="C21" s="106">
        <f>SUM(C16,C17)</f>
        <v>70.59</v>
      </c>
      <c r="D21" s="105" t="s">
        <v>54</v>
      </c>
      <c r="E21" s="94">
        <v>28</v>
      </c>
      <c r="F21" s="95">
        <f t="shared" si="0"/>
        <v>70.59</v>
      </c>
      <c r="G21" s="95">
        <f>SUM(G16:G17)</f>
        <v>70.59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">
      <selection activeCell="E14" sqref="E14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111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65</v>
      </c>
      <c r="B5" s="125"/>
      <c r="C5" s="125"/>
      <c r="D5" s="125" t="s">
        <v>66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67</v>
      </c>
      <c r="B6" s="87" t="s">
        <v>6</v>
      </c>
      <c r="C6" s="88" t="s">
        <v>68</v>
      </c>
      <c r="D6" s="87" t="s">
        <v>67</v>
      </c>
      <c r="E6" s="87" t="s">
        <v>6</v>
      </c>
      <c r="F6" s="88" t="s">
        <v>69</v>
      </c>
      <c r="G6" s="89" t="s">
        <v>70</v>
      </c>
      <c r="H6" s="89" t="s">
        <v>71</v>
      </c>
      <c r="I6" s="9"/>
      <c r="J6" s="9"/>
    </row>
    <row r="7" spans="1:10" s="10" customFormat="1" ht="14.25" customHeight="1">
      <c r="A7" s="87" t="s">
        <v>72</v>
      </c>
      <c r="B7" s="88"/>
      <c r="C7" s="87" t="s">
        <v>12</v>
      </c>
      <c r="D7" s="87" t="s">
        <v>72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73</v>
      </c>
      <c r="B8" s="87" t="s">
        <v>12</v>
      </c>
      <c r="C8" s="53">
        <v>76.96</v>
      </c>
      <c r="D8" s="86" t="s">
        <v>74</v>
      </c>
      <c r="E8" s="94">
        <v>15</v>
      </c>
      <c r="F8" s="95">
        <f aca="true" t="shared" si="0" ref="F8:F13">SUM(G8:H8)</f>
        <v>74.69</v>
      </c>
      <c r="G8" s="53">
        <v>74.69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3">
        <v>8</v>
      </c>
      <c r="D9" s="86" t="s">
        <v>75</v>
      </c>
      <c r="E9" s="94">
        <v>16</v>
      </c>
      <c r="F9" s="95">
        <f t="shared" si="0"/>
        <v>1.9</v>
      </c>
      <c r="G9" s="53">
        <v>1.9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96"/>
      <c r="D10" s="86" t="s">
        <v>76</v>
      </c>
      <c r="E10" s="94">
        <v>17</v>
      </c>
      <c r="F10" s="95">
        <f t="shared" si="0"/>
        <v>4.25</v>
      </c>
      <c r="G10" s="53">
        <v>4.25</v>
      </c>
      <c r="H10" s="98"/>
      <c r="I10" s="9"/>
      <c r="J10" s="9"/>
    </row>
    <row r="11" spans="1:10" s="10" customFormat="1" ht="18" customHeight="1">
      <c r="A11" s="97"/>
      <c r="B11" s="87" t="s">
        <v>17</v>
      </c>
      <c r="C11" s="96"/>
      <c r="D11" s="83"/>
      <c r="E11" s="94">
        <v>18</v>
      </c>
      <c r="F11" s="95">
        <f t="shared" si="0"/>
        <v>0</v>
      </c>
      <c r="G11" s="64"/>
      <c r="H11" s="61"/>
      <c r="I11" s="9"/>
      <c r="J11" s="9"/>
    </row>
    <row r="12" spans="1:10" s="10" customFormat="1" ht="18" customHeight="1">
      <c r="A12" s="97"/>
      <c r="B12" s="87" t="s">
        <v>18</v>
      </c>
      <c r="C12" s="96"/>
      <c r="D12" s="83"/>
      <c r="E12" s="94">
        <v>19</v>
      </c>
      <c r="F12" s="95">
        <f t="shared" si="0"/>
        <v>0</v>
      </c>
      <c r="G12" s="64"/>
      <c r="H12" s="61"/>
      <c r="I12" s="9"/>
      <c r="J12" s="9"/>
    </row>
    <row r="13" spans="1:10" s="10" customFormat="1" ht="18" customHeight="1">
      <c r="A13" s="97"/>
      <c r="B13" s="87" t="s">
        <v>19</v>
      </c>
      <c r="C13" s="96"/>
      <c r="D13" s="93"/>
      <c r="E13" s="94">
        <v>20</v>
      </c>
      <c r="F13" s="95">
        <f t="shared" si="0"/>
        <v>0</v>
      </c>
      <c r="G13" s="98"/>
      <c r="H13" s="92"/>
      <c r="I13" s="9"/>
      <c r="J13" s="9"/>
    </row>
    <row r="14" spans="1:10" s="10" customFormat="1" ht="18" customHeight="1">
      <c r="A14" s="99"/>
      <c r="B14" s="87" t="s">
        <v>20</v>
      </c>
      <c r="C14" s="99"/>
      <c r="D14" s="100"/>
      <c r="E14" s="94">
        <v>21</v>
      </c>
      <c r="F14" s="95"/>
      <c r="G14" s="95"/>
      <c r="H14" s="92"/>
      <c r="I14" s="9"/>
      <c r="J14" s="9"/>
    </row>
    <row r="15" spans="1:10" s="10" customFormat="1" ht="18" customHeight="1">
      <c r="A15" s="99"/>
      <c r="B15" s="87" t="s">
        <v>21</v>
      </c>
      <c r="C15" s="99"/>
      <c r="D15" s="100"/>
      <c r="E15" s="94">
        <v>22</v>
      </c>
      <c r="F15" s="95"/>
      <c r="G15" s="95"/>
      <c r="H15" s="92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02">
        <f>SUM(C8:C9)</f>
        <v>84.96</v>
      </c>
      <c r="D16" s="101" t="s">
        <v>24</v>
      </c>
      <c r="E16" s="94">
        <v>23</v>
      </c>
      <c r="F16" s="95">
        <f aca="true" t="shared" si="1" ref="F16:F21">SUM(G16:H16)</f>
        <v>80.84</v>
      </c>
      <c r="G16" s="95">
        <f>SUM(G8:G15)</f>
        <v>80.84</v>
      </c>
      <c r="H16" s="95">
        <f>SUM(H8:H15)</f>
        <v>0</v>
      </c>
      <c r="I16" s="9"/>
      <c r="J16" s="9"/>
    </row>
    <row r="17" spans="1:10" s="10" customFormat="1" ht="18" customHeight="1">
      <c r="A17" s="99" t="s">
        <v>78</v>
      </c>
      <c r="B17" s="87" t="s">
        <v>26</v>
      </c>
      <c r="C17" s="53">
        <v>3.88</v>
      </c>
      <c r="D17" s="99" t="s">
        <v>53</v>
      </c>
      <c r="E17" s="94">
        <v>24</v>
      </c>
      <c r="F17" s="95">
        <f t="shared" si="1"/>
        <v>8</v>
      </c>
      <c r="G17" s="53">
        <v>0</v>
      </c>
      <c r="H17" s="53">
        <v>8</v>
      </c>
      <c r="I17" s="9"/>
      <c r="J17" s="9"/>
    </row>
    <row r="18" spans="1:10" s="10" customFormat="1" ht="18" customHeight="1">
      <c r="A18" s="99" t="s">
        <v>79</v>
      </c>
      <c r="B18" s="87" t="s">
        <v>29</v>
      </c>
      <c r="C18" s="53">
        <v>3.88</v>
      </c>
      <c r="D18" s="99"/>
      <c r="E18" s="94">
        <v>25</v>
      </c>
      <c r="F18" s="95">
        <f t="shared" si="1"/>
        <v>0</v>
      </c>
      <c r="G18" s="54"/>
      <c r="H18" s="103"/>
      <c r="I18" s="9"/>
      <c r="J18" s="9"/>
    </row>
    <row r="19" spans="1:10" s="10" customFormat="1" ht="18" customHeight="1">
      <c r="A19" s="99" t="s">
        <v>80</v>
      </c>
      <c r="B19" s="87" t="s">
        <v>31</v>
      </c>
      <c r="C19" s="53">
        <v>0</v>
      </c>
      <c r="D19" s="99"/>
      <c r="E19" s="94">
        <v>26</v>
      </c>
      <c r="F19" s="95">
        <f t="shared" si="1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96"/>
      <c r="D20" s="99"/>
      <c r="E20" s="94">
        <v>27</v>
      </c>
      <c r="F20" s="95">
        <f t="shared" si="1"/>
        <v>0</v>
      </c>
      <c r="G20" s="95"/>
      <c r="H20" s="103"/>
      <c r="I20" s="9"/>
      <c r="J20" s="9"/>
    </row>
    <row r="21" spans="1:8" ht="18" customHeight="1">
      <c r="A21" s="105" t="s">
        <v>54</v>
      </c>
      <c r="B21" s="87" t="s">
        <v>34</v>
      </c>
      <c r="C21" s="106">
        <f>SUM(C16,C17)</f>
        <v>88.83999999999999</v>
      </c>
      <c r="D21" s="105" t="s">
        <v>54</v>
      </c>
      <c r="E21" s="94">
        <v>28</v>
      </c>
      <c r="F21" s="95">
        <f t="shared" si="1"/>
        <v>88.84</v>
      </c>
      <c r="G21" s="95">
        <f>SUM(G16:G17)</f>
        <v>80.84</v>
      </c>
      <c r="H21" s="95">
        <f>SUM(H16:H17)</f>
        <v>8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16" sqref="C16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112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61">
        <v>210.59</v>
      </c>
      <c r="D8" s="83" t="s">
        <v>59</v>
      </c>
      <c r="E8" s="94">
        <v>15</v>
      </c>
      <c r="F8" s="95">
        <f>SUM(G8:H8)</f>
        <v>193.75</v>
      </c>
      <c r="G8" s="61">
        <v>193.75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61">
        <v>120</v>
      </c>
      <c r="D9" s="83" t="s">
        <v>60</v>
      </c>
      <c r="E9" s="94">
        <v>16</v>
      </c>
      <c r="F9" s="95">
        <f>SUM(G9:H9)</f>
        <v>4.78</v>
      </c>
      <c r="G9" s="61">
        <v>4.78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96"/>
      <c r="D10" s="83" t="s">
        <v>61</v>
      </c>
      <c r="E10" s="94">
        <v>17</v>
      </c>
      <c r="F10" s="95">
        <f>SUM(G10:H10)</f>
        <v>11.04</v>
      </c>
      <c r="G10" s="61">
        <v>11.04</v>
      </c>
      <c r="H10" s="98"/>
      <c r="I10" s="9"/>
      <c r="J10" s="9"/>
    </row>
    <row r="11" spans="1:10" s="10" customFormat="1" ht="18" customHeight="1">
      <c r="A11" s="97"/>
      <c r="B11" s="87" t="s">
        <v>17</v>
      </c>
      <c r="C11" s="96"/>
      <c r="D11" s="83" t="s">
        <v>95</v>
      </c>
      <c r="E11" s="94">
        <v>18</v>
      </c>
      <c r="F11" s="95">
        <f>SUM(H11:H11)</f>
        <v>34.33</v>
      </c>
      <c r="G11" s="64"/>
      <c r="H11" s="61">
        <v>34.33</v>
      </c>
      <c r="I11" s="9"/>
      <c r="J11" s="9"/>
    </row>
    <row r="12" spans="1:10" s="10" customFormat="1" ht="18" customHeight="1">
      <c r="A12" s="97"/>
      <c r="B12" s="87" t="s">
        <v>18</v>
      </c>
      <c r="C12" s="96"/>
      <c r="D12" s="83" t="s">
        <v>110</v>
      </c>
      <c r="E12" s="94">
        <v>19</v>
      </c>
      <c r="F12" s="95">
        <f>SUM(H12:H12)</f>
        <v>12</v>
      </c>
      <c r="G12" s="64"/>
      <c r="H12" s="61">
        <v>12</v>
      </c>
      <c r="I12" s="9"/>
      <c r="J12" s="9"/>
    </row>
    <row r="13" spans="1:10" s="10" customFormat="1" ht="18" customHeight="1">
      <c r="A13" s="97"/>
      <c r="B13" s="87" t="s">
        <v>19</v>
      </c>
      <c r="C13" s="96"/>
      <c r="D13" s="93"/>
      <c r="E13" s="94">
        <v>20</v>
      </c>
      <c r="F13" s="95"/>
      <c r="G13" s="98"/>
      <c r="H13" s="92"/>
      <c r="I13" s="9"/>
      <c r="J13" s="9"/>
    </row>
    <row r="14" spans="1:10" s="10" customFormat="1" ht="18" customHeight="1">
      <c r="A14" s="99"/>
      <c r="B14" s="87" t="s">
        <v>20</v>
      </c>
      <c r="C14" s="99"/>
      <c r="D14" s="100"/>
      <c r="E14" s="94">
        <v>21</v>
      </c>
      <c r="F14" s="95"/>
      <c r="G14" s="95"/>
      <c r="H14" s="92"/>
      <c r="I14" s="9"/>
      <c r="J14" s="9"/>
    </row>
    <row r="15" spans="1:10" s="10" customFormat="1" ht="18" customHeight="1">
      <c r="A15" s="99"/>
      <c r="B15" s="87" t="s">
        <v>21</v>
      </c>
      <c r="C15" s="99"/>
      <c r="D15" s="100"/>
      <c r="E15" s="94">
        <v>22</v>
      </c>
      <c r="F15" s="95"/>
      <c r="G15" s="95"/>
      <c r="H15" s="92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02">
        <f>SUM(C8:C9)</f>
        <v>330.59000000000003</v>
      </c>
      <c r="D16" s="101" t="s">
        <v>24</v>
      </c>
      <c r="E16" s="94">
        <v>23</v>
      </c>
      <c r="F16" s="95">
        <f aca="true" t="shared" si="0" ref="F16:F21">SUM(G16:H16)</f>
        <v>255.89999999999998</v>
      </c>
      <c r="G16" s="95">
        <f>SUM(G8:G15)</f>
        <v>209.57</v>
      </c>
      <c r="H16" s="95">
        <f>SUM(H8:H15)</f>
        <v>46.33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61">
        <v>0.93</v>
      </c>
      <c r="D17" s="99" t="s">
        <v>27</v>
      </c>
      <c r="E17" s="94">
        <v>24</v>
      </c>
      <c r="F17" s="95">
        <f t="shared" si="0"/>
        <v>75.62</v>
      </c>
      <c r="G17" s="51">
        <v>1.95</v>
      </c>
      <c r="H17" s="51">
        <v>73.67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61">
        <v>0.93</v>
      </c>
      <c r="D18" s="99"/>
      <c r="E18" s="94">
        <v>25</v>
      </c>
      <c r="F18" s="95">
        <f t="shared" si="0"/>
        <v>0</v>
      </c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6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96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331.52000000000004</v>
      </c>
      <c r="D21" s="105" t="s">
        <v>33</v>
      </c>
      <c r="E21" s="94">
        <v>28</v>
      </c>
      <c r="F21" s="95">
        <f t="shared" si="0"/>
        <v>331.52</v>
      </c>
      <c r="G21" s="95">
        <f>SUM(G16:G17)</f>
        <v>211.51999999999998</v>
      </c>
      <c r="H21" s="95">
        <f>SUM(H16:H17)</f>
        <v>120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113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291.58</v>
      </c>
      <c r="D8" s="107" t="s">
        <v>59</v>
      </c>
      <c r="E8" s="94">
        <v>15</v>
      </c>
      <c r="F8" s="95">
        <f>SUM(G8:H8)</f>
        <v>212.52</v>
      </c>
      <c r="G8" s="51">
        <v>212.52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115</v>
      </c>
      <c r="E9" s="94">
        <v>16</v>
      </c>
      <c r="F9" s="95">
        <f>SUM(G9:H9)</f>
        <v>40.72</v>
      </c>
      <c r="G9" s="51">
        <v>40.72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96"/>
      <c r="D10" s="86" t="s">
        <v>92</v>
      </c>
      <c r="E10" s="94">
        <v>17</v>
      </c>
      <c r="F10" s="95">
        <f>SUM(G10:H10)</f>
        <v>3.8</v>
      </c>
      <c r="G10" s="51">
        <v>3.8</v>
      </c>
      <c r="H10" s="98"/>
      <c r="I10" s="9"/>
      <c r="J10" s="9"/>
    </row>
    <row r="11" spans="1:10" s="10" customFormat="1" ht="18" customHeight="1">
      <c r="A11" s="97"/>
      <c r="B11" s="87" t="s">
        <v>17</v>
      </c>
      <c r="C11" s="96"/>
      <c r="D11" s="86" t="s">
        <v>83</v>
      </c>
      <c r="E11" s="94">
        <v>18</v>
      </c>
      <c r="F11" s="95">
        <f>SUM(H11:H11)</f>
        <v>0</v>
      </c>
      <c r="G11" s="51">
        <v>8.67</v>
      </c>
      <c r="H11" s="61"/>
      <c r="I11" s="9"/>
      <c r="J11" s="9"/>
    </row>
    <row r="12" spans="1:10" s="10" customFormat="1" ht="18" customHeight="1">
      <c r="A12" s="97"/>
      <c r="B12" s="87" t="s">
        <v>18</v>
      </c>
      <c r="C12" s="96"/>
      <c r="D12" s="83"/>
      <c r="E12" s="94">
        <v>19</v>
      </c>
      <c r="F12" s="95">
        <f>SUM(H12:H12)</f>
        <v>0</v>
      </c>
      <c r="G12" s="64"/>
      <c r="H12" s="61"/>
      <c r="I12" s="9"/>
      <c r="J12" s="9"/>
    </row>
    <row r="13" spans="1:10" s="10" customFormat="1" ht="18" customHeight="1">
      <c r="A13" s="97"/>
      <c r="B13" s="87" t="s">
        <v>19</v>
      </c>
      <c r="C13" s="96"/>
      <c r="D13" s="93"/>
      <c r="E13" s="94">
        <v>20</v>
      </c>
      <c r="F13" s="95"/>
      <c r="G13" s="98"/>
      <c r="H13" s="92"/>
      <c r="I13" s="9"/>
      <c r="J13" s="9"/>
    </row>
    <row r="14" spans="1:10" s="10" customFormat="1" ht="18" customHeight="1">
      <c r="A14" s="99"/>
      <c r="B14" s="87" t="s">
        <v>20</v>
      </c>
      <c r="C14" s="99"/>
      <c r="D14" s="100"/>
      <c r="E14" s="94">
        <v>21</v>
      </c>
      <c r="F14" s="95"/>
      <c r="G14" s="95"/>
      <c r="H14" s="92"/>
      <c r="I14" s="9"/>
      <c r="J14" s="9"/>
    </row>
    <row r="15" spans="1:10" s="10" customFormat="1" ht="18" customHeight="1">
      <c r="A15" s="99"/>
      <c r="B15" s="87" t="s">
        <v>21</v>
      </c>
      <c r="C15" s="99"/>
      <c r="D15" s="100"/>
      <c r="E15" s="94">
        <v>22</v>
      </c>
      <c r="F15" s="95"/>
      <c r="G15" s="95"/>
      <c r="H15" s="92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02">
        <f>SUM(C8:C9)</f>
        <v>291.58</v>
      </c>
      <c r="D16" s="101" t="s">
        <v>24</v>
      </c>
      <c r="E16" s="94">
        <v>23</v>
      </c>
      <c r="F16" s="95">
        <f aca="true" t="shared" si="0" ref="F16:F21">SUM(G16:H16)</f>
        <v>265.71000000000004</v>
      </c>
      <c r="G16" s="95">
        <f>SUM(G8:G15)</f>
        <v>265.71000000000004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74.25</v>
      </c>
      <c r="D17" s="99" t="s">
        <v>27</v>
      </c>
      <c r="E17" s="94">
        <v>24</v>
      </c>
      <c r="F17" s="95">
        <f t="shared" si="0"/>
        <v>100.12</v>
      </c>
      <c r="G17" s="51">
        <v>25.87</v>
      </c>
      <c r="H17" s="51">
        <v>74.25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74.25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96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365.83</v>
      </c>
      <c r="D21" s="105" t="s">
        <v>33</v>
      </c>
      <c r="E21" s="94">
        <v>28</v>
      </c>
      <c r="F21" s="95">
        <f t="shared" si="0"/>
        <v>365.83000000000004</v>
      </c>
      <c r="G21" s="95">
        <f>SUM(G16:G17)</f>
        <v>291.58000000000004</v>
      </c>
      <c r="H21" s="95">
        <f>SUM(H16:H17)</f>
        <v>74.25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116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266.46</v>
      </c>
      <c r="D8" s="107" t="s">
        <v>59</v>
      </c>
      <c r="E8" s="94">
        <v>15</v>
      </c>
      <c r="F8" s="95">
        <f>SUM(G8:H8)</f>
        <v>226.19</v>
      </c>
      <c r="G8" s="51">
        <v>226.19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339</v>
      </c>
      <c r="D9" s="86" t="s">
        <v>60</v>
      </c>
      <c r="E9" s="94">
        <v>16</v>
      </c>
      <c r="F9" s="95">
        <f>SUM(G9:H9)</f>
        <v>6</v>
      </c>
      <c r="G9" s="51">
        <v>6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96"/>
      <c r="D10" s="86" t="s">
        <v>61</v>
      </c>
      <c r="E10" s="94">
        <v>17</v>
      </c>
      <c r="F10" s="95">
        <f>SUM(G10:H10)</f>
        <v>15.09</v>
      </c>
      <c r="G10" s="51">
        <v>15.09</v>
      </c>
      <c r="H10" s="98"/>
      <c r="I10" s="9"/>
      <c r="J10" s="9"/>
    </row>
    <row r="11" spans="1:10" s="10" customFormat="1" ht="18" customHeight="1">
      <c r="A11" s="97"/>
      <c r="B11" s="87" t="s">
        <v>17</v>
      </c>
      <c r="C11" s="96"/>
      <c r="D11" s="86" t="s">
        <v>62</v>
      </c>
      <c r="E11" s="94">
        <v>18</v>
      </c>
      <c r="F11" s="95">
        <f>SUM(G11:H11)</f>
        <v>269.73</v>
      </c>
      <c r="H11" s="51">
        <v>269.73</v>
      </c>
      <c r="I11" s="9"/>
      <c r="J11" s="9"/>
    </row>
    <row r="12" spans="1:10" s="10" customFormat="1" ht="18" customHeight="1">
      <c r="A12" s="97"/>
      <c r="B12" s="87" t="s">
        <v>18</v>
      </c>
      <c r="C12" s="96"/>
      <c r="D12" s="83"/>
      <c r="E12" s="94">
        <v>19</v>
      </c>
      <c r="F12" s="95">
        <f>SUM(H12:H12)</f>
        <v>0</v>
      </c>
      <c r="G12" s="64"/>
      <c r="H12" s="61"/>
      <c r="I12" s="9"/>
      <c r="J12" s="9"/>
    </row>
    <row r="13" spans="1:10" s="10" customFormat="1" ht="18" customHeight="1">
      <c r="A13" s="97"/>
      <c r="B13" s="87" t="s">
        <v>19</v>
      </c>
      <c r="C13" s="96"/>
      <c r="D13" s="93"/>
      <c r="E13" s="94">
        <v>20</v>
      </c>
      <c r="F13" s="95"/>
      <c r="G13" s="98"/>
      <c r="H13" s="92"/>
      <c r="I13" s="9"/>
      <c r="J13" s="9"/>
    </row>
    <row r="14" spans="1:10" s="10" customFormat="1" ht="18" customHeight="1">
      <c r="A14" s="99"/>
      <c r="B14" s="87" t="s">
        <v>20</v>
      </c>
      <c r="C14" s="99"/>
      <c r="D14" s="100"/>
      <c r="E14" s="94">
        <v>21</v>
      </c>
      <c r="F14" s="95"/>
      <c r="G14" s="95"/>
      <c r="H14" s="92"/>
      <c r="I14" s="9"/>
      <c r="J14" s="9"/>
    </row>
    <row r="15" spans="1:10" s="10" customFormat="1" ht="18" customHeight="1">
      <c r="A15" s="99"/>
      <c r="B15" s="87" t="s">
        <v>21</v>
      </c>
      <c r="C15" s="99"/>
      <c r="D15" s="100"/>
      <c r="E15" s="94">
        <v>22</v>
      </c>
      <c r="F15" s="95"/>
      <c r="G15" s="95"/>
      <c r="H15" s="92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02">
        <f>SUM(C8:C9)</f>
        <v>605.46</v>
      </c>
      <c r="D16" s="101" t="s">
        <v>24</v>
      </c>
      <c r="E16" s="94">
        <v>23</v>
      </c>
      <c r="F16" s="95">
        <f aca="true" t="shared" si="0" ref="F16:F21">SUM(G16:H16)</f>
        <v>517.01</v>
      </c>
      <c r="G16" s="95">
        <f>SUM(G8:G15)</f>
        <v>247.28</v>
      </c>
      <c r="H16" s="95">
        <f>SUM(H8:H15)</f>
        <v>269.73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10.83</v>
      </c>
      <c r="D17" s="99" t="s">
        <v>27</v>
      </c>
      <c r="E17" s="94">
        <v>24</v>
      </c>
      <c r="F17" s="95">
        <f t="shared" si="0"/>
        <v>99.28</v>
      </c>
      <c r="G17" s="51">
        <v>30.01</v>
      </c>
      <c r="H17" s="51">
        <v>69.27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10.83</v>
      </c>
      <c r="D18" s="99"/>
      <c r="E18" s="94">
        <v>25</v>
      </c>
      <c r="F18" s="95">
        <f t="shared" si="0"/>
        <v>0</v>
      </c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96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616.2900000000001</v>
      </c>
      <c r="D21" s="105" t="s">
        <v>33</v>
      </c>
      <c r="E21" s="94">
        <v>28</v>
      </c>
      <c r="F21" s="95">
        <f t="shared" si="0"/>
        <v>616.29</v>
      </c>
      <c r="G21" s="95">
        <f>SUM(G16:G17)</f>
        <v>277.29</v>
      </c>
      <c r="H21" s="95">
        <f>SUM(H16:H17)</f>
        <v>339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B1">
      <selection activeCell="G11" sqref="G11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117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72">
        <v>292.35</v>
      </c>
      <c r="D8" s="108" t="s">
        <v>74</v>
      </c>
      <c r="E8" s="94">
        <v>15</v>
      </c>
      <c r="F8" s="95">
        <f>SUM(G8:H8)</f>
        <v>122.49</v>
      </c>
      <c r="G8" s="72">
        <v>122.49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72">
        <v>70</v>
      </c>
      <c r="D9" s="83" t="s">
        <v>120</v>
      </c>
      <c r="E9" s="94">
        <v>16</v>
      </c>
      <c r="F9" s="95">
        <f>SUM(G9:H9)</f>
        <v>8.63</v>
      </c>
      <c r="G9" s="72">
        <v>8.63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96"/>
      <c r="D10" s="83" t="s">
        <v>121</v>
      </c>
      <c r="E10" s="94">
        <v>17</v>
      </c>
      <c r="F10" s="95">
        <f>SUM(H10:H10)</f>
        <v>47.13</v>
      </c>
      <c r="G10" s="74"/>
      <c r="H10" s="72">
        <v>47.13</v>
      </c>
      <c r="I10" s="9"/>
      <c r="J10" s="9"/>
    </row>
    <row r="11" spans="1:10" s="10" customFormat="1" ht="18" customHeight="1">
      <c r="A11" s="97"/>
      <c r="B11" s="87" t="s">
        <v>17</v>
      </c>
      <c r="C11" s="96"/>
      <c r="D11" s="83"/>
      <c r="E11" s="94">
        <v>18</v>
      </c>
      <c r="F11" s="95">
        <f>SUM(G11:H11)</f>
        <v>0</v>
      </c>
      <c r="G11" s="74"/>
      <c r="H11" s="72"/>
      <c r="I11" s="9"/>
      <c r="J11" s="9"/>
    </row>
    <row r="12" spans="1:10" s="10" customFormat="1" ht="18" customHeight="1">
      <c r="A12" s="97"/>
      <c r="B12" s="87" t="s">
        <v>18</v>
      </c>
      <c r="C12" s="96"/>
      <c r="D12" s="83"/>
      <c r="E12" s="94">
        <v>19</v>
      </c>
      <c r="F12" s="95">
        <f>SUM(H12:H12)</f>
        <v>0</v>
      </c>
      <c r="G12" s="64"/>
      <c r="H12" s="61"/>
      <c r="I12" s="9"/>
      <c r="J12" s="9"/>
    </row>
    <row r="13" spans="1:10" s="10" customFormat="1" ht="18" customHeight="1">
      <c r="A13" s="97"/>
      <c r="B13" s="87" t="s">
        <v>19</v>
      </c>
      <c r="C13" s="96"/>
      <c r="D13" s="93"/>
      <c r="E13" s="94">
        <v>20</v>
      </c>
      <c r="F13" s="95"/>
      <c r="G13" s="98"/>
      <c r="H13" s="92"/>
      <c r="I13" s="9"/>
      <c r="J13" s="9"/>
    </row>
    <row r="14" spans="1:10" s="10" customFormat="1" ht="18" customHeight="1">
      <c r="A14" s="99"/>
      <c r="B14" s="87" t="s">
        <v>20</v>
      </c>
      <c r="C14" s="99"/>
      <c r="D14" s="100"/>
      <c r="E14" s="94">
        <v>21</v>
      </c>
      <c r="F14" s="95"/>
      <c r="G14" s="95"/>
      <c r="H14" s="92"/>
      <c r="I14" s="9"/>
      <c r="J14" s="9"/>
    </row>
    <row r="15" spans="1:10" s="10" customFormat="1" ht="18" customHeight="1">
      <c r="A15" s="99"/>
      <c r="B15" s="87" t="s">
        <v>21</v>
      </c>
      <c r="C15" s="99"/>
      <c r="D15" s="100"/>
      <c r="E15" s="94">
        <v>22</v>
      </c>
      <c r="F15" s="95"/>
      <c r="G15" s="95"/>
      <c r="H15" s="92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02">
        <f>SUM(C8:C9)</f>
        <v>362.35</v>
      </c>
      <c r="D16" s="101" t="s">
        <v>24</v>
      </c>
      <c r="E16" s="94">
        <v>23</v>
      </c>
      <c r="F16" s="95">
        <f aca="true" t="shared" si="0" ref="F16:F21">SUM(G16:H16)</f>
        <v>178.25</v>
      </c>
      <c r="G16" s="95">
        <f>SUM(G8:G15)</f>
        <v>131.12</v>
      </c>
      <c r="H16" s="95">
        <f>SUM(H8:H15)</f>
        <v>47.13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72">
        <v>4.67</v>
      </c>
      <c r="D17" s="99" t="s">
        <v>27</v>
      </c>
      <c r="E17" s="94">
        <v>24</v>
      </c>
      <c r="F17" s="95">
        <f t="shared" si="0"/>
        <v>188.76999999999998</v>
      </c>
      <c r="G17" s="51">
        <v>161.23</v>
      </c>
      <c r="H17" s="51">
        <v>27.54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72">
        <v>0</v>
      </c>
      <c r="D18" s="99"/>
      <c r="E18" s="94">
        <v>25</v>
      </c>
      <c r="F18" s="95">
        <f t="shared" si="0"/>
        <v>0</v>
      </c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72">
        <v>4.67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96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367.02000000000004</v>
      </c>
      <c r="D21" s="105" t="s">
        <v>33</v>
      </c>
      <c r="E21" s="94">
        <v>28</v>
      </c>
      <c r="F21" s="95">
        <f t="shared" si="0"/>
        <v>367.02000000000004</v>
      </c>
      <c r="G21" s="95">
        <f>SUM(G16:G17)</f>
        <v>292.35</v>
      </c>
      <c r="H21" s="95">
        <f>SUM(H16:H17)</f>
        <v>74.67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122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109">
        <v>469.72</v>
      </c>
      <c r="D8" s="108" t="s">
        <v>59</v>
      </c>
      <c r="E8" s="94">
        <v>15</v>
      </c>
      <c r="F8" s="95">
        <f>SUM(G8:H8)</f>
        <v>597.06</v>
      </c>
      <c r="G8" s="72">
        <v>597.06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109">
        <v>10.8</v>
      </c>
      <c r="D9" s="83" t="s">
        <v>118</v>
      </c>
      <c r="E9" s="94">
        <v>16</v>
      </c>
      <c r="F9" s="95">
        <f>SUM(G9:H9)</f>
        <v>13.66</v>
      </c>
      <c r="G9" s="72">
        <v>13.66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3" t="s">
        <v>123</v>
      </c>
      <c r="E10" s="94">
        <v>17</v>
      </c>
      <c r="F10" s="95">
        <f>SUM(G10:H10)</f>
        <v>10.8</v>
      </c>
      <c r="G10" s="74"/>
      <c r="H10" s="72">
        <v>10.8</v>
      </c>
      <c r="I10" s="9"/>
      <c r="J10" s="9"/>
    </row>
    <row r="11" spans="1:10" s="10" customFormat="1" ht="18" customHeight="1">
      <c r="A11" s="97"/>
      <c r="B11" s="87" t="s">
        <v>17</v>
      </c>
      <c r="C11" s="110"/>
      <c r="D11" s="83"/>
      <c r="E11" s="94">
        <v>18</v>
      </c>
      <c r="F11" s="95">
        <f>SUM(G11:H11)</f>
        <v>0</v>
      </c>
      <c r="G11" s="74"/>
      <c r="H11" s="72"/>
      <c r="I11" s="9"/>
      <c r="J11" s="9"/>
    </row>
    <row r="12" spans="1:10" s="10" customFormat="1" ht="18" customHeight="1">
      <c r="A12" s="97"/>
      <c r="B12" s="87" t="s">
        <v>18</v>
      </c>
      <c r="C12" s="110"/>
      <c r="D12" s="83"/>
      <c r="E12" s="94">
        <v>19</v>
      </c>
      <c r="F12" s="95">
        <f>SUM(H12:H12)</f>
        <v>0</v>
      </c>
      <c r="G12" s="64"/>
      <c r="H12" s="61"/>
      <c r="I12" s="9"/>
      <c r="J12" s="9"/>
    </row>
    <row r="13" spans="1:10" s="10" customFormat="1" ht="18" customHeight="1">
      <c r="A13" s="97"/>
      <c r="B13" s="87" t="s">
        <v>19</v>
      </c>
      <c r="C13" s="110"/>
      <c r="D13" s="93"/>
      <c r="E13" s="94">
        <v>20</v>
      </c>
      <c r="F13" s="95"/>
      <c r="G13" s="98"/>
      <c r="H13" s="92"/>
      <c r="I13" s="9"/>
      <c r="J13" s="9"/>
    </row>
    <row r="14" spans="1:10" s="10" customFormat="1" ht="18" customHeight="1">
      <c r="A14" s="99"/>
      <c r="B14" s="87" t="s">
        <v>20</v>
      </c>
      <c r="C14" s="111"/>
      <c r="D14" s="100"/>
      <c r="E14" s="94">
        <v>21</v>
      </c>
      <c r="F14" s="95"/>
      <c r="G14" s="95"/>
      <c r="H14" s="92"/>
      <c r="I14" s="9"/>
      <c r="J14" s="9"/>
    </row>
    <row r="15" spans="1:10" s="10" customFormat="1" ht="18" customHeight="1">
      <c r="A15" s="99"/>
      <c r="B15" s="87" t="s">
        <v>21</v>
      </c>
      <c r="C15" s="111"/>
      <c r="D15" s="100"/>
      <c r="E15" s="94">
        <v>22</v>
      </c>
      <c r="F15" s="95"/>
      <c r="G15" s="95"/>
      <c r="H15" s="92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480.52000000000004</v>
      </c>
      <c r="D16" s="101" t="s">
        <v>24</v>
      </c>
      <c r="E16" s="94">
        <v>23</v>
      </c>
      <c r="F16" s="95">
        <f aca="true" t="shared" si="0" ref="F16:F21">SUM(G16:H16)</f>
        <v>621.5199999999999</v>
      </c>
      <c r="G16" s="95">
        <f>SUM(G8:G15)</f>
        <v>610.7199999999999</v>
      </c>
      <c r="H16" s="95">
        <f>SUM(H8:H15)</f>
        <v>10.8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109">
        <v>141</v>
      </c>
      <c r="D17" s="99" t="s">
        <v>27</v>
      </c>
      <c r="E17" s="94">
        <v>24</v>
      </c>
      <c r="F17" s="95">
        <f t="shared" si="0"/>
        <v>0</v>
      </c>
      <c r="G17" s="72">
        <v>0</v>
      </c>
      <c r="H17" s="72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109">
        <v>141</v>
      </c>
      <c r="D18" s="99"/>
      <c r="E18" s="94">
        <v>25</v>
      </c>
      <c r="F18" s="95">
        <f t="shared" si="0"/>
        <v>0</v>
      </c>
      <c r="G18" s="74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109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621.52</v>
      </c>
      <c r="D21" s="105" t="s">
        <v>33</v>
      </c>
      <c r="E21" s="94">
        <v>28</v>
      </c>
      <c r="F21" s="95">
        <f t="shared" si="0"/>
        <v>621.5199999999999</v>
      </c>
      <c r="G21" s="95">
        <f>SUM(G16:G17)</f>
        <v>610.7199999999999</v>
      </c>
      <c r="H21" s="95">
        <f>SUM(H16:H17)</f>
        <v>10.8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B1">
      <selection activeCell="G11" sqref="G11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124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252.21</v>
      </c>
      <c r="D8" s="107" t="s">
        <v>59</v>
      </c>
      <c r="E8" s="94">
        <v>15</v>
      </c>
      <c r="F8" s="95">
        <f>SUM(G8:H8)</f>
        <v>236.49</v>
      </c>
      <c r="G8" s="51">
        <v>236.49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118</v>
      </c>
      <c r="E9" s="94">
        <v>16</v>
      </c>
      <c r="F9" s="95">
        <f>SUM(G9:H9)</f>
        <v>15.72</v>
      </c>
      <c r="G9" s="51">
        <v>15.72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119</v>
      </c>
      <c r="E10" s="94">
        <v>17</v>
      </c>
      <c r="F10" s="95">
        <f>SUM(G10:H10)</f>
        <v>5.9</v>
      </c>
      <c r="G10" s="51"/>
      <c r="H10" s="51">
        <v>5.9</v>
      </c>
      <c r="I10" s="9"/>
      <c r="J10" s="9"/>
    </row>
    <row r="11" spans="1:10" s="10" customFormat="1" ht="18" customHeight="1">
      <c r="A11" s="97"/>
      <c r="B11" s="87" t="s">
        <v>17</v>
      </c>
      <c r="C11" s="110"/>
      <c r="D11" s="83"/>
      <c r="E11" s="94">
        <v>18</v>
      </c>
      <c r="F11" s="95">
        <f>SUM(G11:H11)</f>
        <v>0</v>
      </c>
      <c r="G11" s="74"/>
      <c r="H11" s="72"/>
      <c r="I11" s="9"/>
      <c r="J11" s="9"/>
    </row>
    <row r="12" spans="1:10" s="10" customFormat="1" ht="18" customHeight="1">
      <c r="A12" s="97"/>
      <c r="B12" s="87" t="s">
        <v>18</v>
      </c>
      <c r="C12" s="110"/>
      <c r="D12" s="83"/>
      <c r="E12" s="94">
        <v>19</v>
      </c>
      <c r="F12" s="95">
        <f>SUM(H12:H12)</f>
        <v>0</v>
      </c>
      <c r="G12" s="64"/>
      <c r="H12" s="61"/>
      <c r="I12" s="9"/>
      <c r="J12" s="9"/>
    </row>
    <row r="13" spans="1:10" s="10" customFormat="1" ht="18" customHeight="1">
      <c r="A13" s="97"/>
      <c r="B13" s="87" t="s">
        <v>19</v>
      </c>
      <c r="C13" s="110"/>
      <c r="D13" s="93"/>
      <c r="E13" s="94">
        <v>20</v>
      </c>
      <c r="F13" s="95"/>
      <c r="G13" s="98"/>
      <c r="H13" s="92"/>
      <c r="I13" s="9"/>
      <c r="J13" s="9"/>
    </row>
    <row r="14" spans="1:10" s="10" customFormat="1" ht="18" customHeight="1">
      <c r="A14" s="99"/>
      <c r="B14" s="87" t="s">
        <v>20</v>
      </c>
      <c r="C14" s="111"/>
      <c r="D14" s="100"/>
      <c r="E14" s="94">
        <v>21</v>
      </c>
      <c r="F14" s="95"/>
      <c r="G14" s="95"/>
      <c r="H14" s="92"/>
      <c r="I14" s="9"/>
      <c r="J14" s="9"/>
    </row>
    <row r="15" spans="1:10" s="10" customFormat="1" ht="18" customHeight="1">
      <c r="A15" s="99"/>
      <c r="B15" s="87" t="s">
        <v>21</v>
      </c>
      <c r="C15" s="111"/>
      <c r="D15" s="100"/>
      <c r="E15" s="94">
        <v>22</v>
      </c>
      <c r="F15" s="95"/>
      <c r="G15" s="95"/>
      <c r="H15" s="92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252.21</v>
      </c>
      <c r="D16" s="101" t="s">
        <v>24</v>
      </c>
      <c r="E16" s="94">
        <v>23</v>
      </c>
      <c r="F16" s="95">
        <f aca="true" t="shared" si="0" ref="F16:F21">SUM(G16:H16)</f>
        <v>258.11</v>
      </c>
      <c r="G16" s="95">
        <f>SUM(G8:G15)</f>
        <v>252.21</v>
      </c>
      <c r="H16" s="95">
        <f>SUM(H8:H15)</f>
        <v>5.9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20.55</v>
      </c>
      <c r="D17" s="99" t="s">
        <v>27</v>
      </c>
      <c r="E17" s="94">
        <v>24</v>
      </c>
      <c r="F17" s="95">
        <f t="shared" si="0"/>
        <v>14.65</v>
      </c>
      <c r="G17" s="72">
        <v>0</v>
      </c>
      <c r="H17" s="72">
        <v>14.65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74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20.55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272.76</v>
      </c>
      <c r="D21" s="105" t="s">
        <v>33</v>
      </c>
      <c r="E21" s="94">
        <v>28</v>
      </c>
      <c r="F21" s="95">
        <f t="shared" si="0"/>
        <v>272.76</v>
      </c>
      <c r="G21" s="95">
        <f>SUM(G16:G17)</f>
        <v>252.21</v>
      </c>
      <c r="H21" s="95">
        <f>SUM(H16:H17)</f>
        <v>20.55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 thickBot="1">
      <c r="A4" s="8" t="s">
        <v>46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0" t="s">
        <v>3</v>
      </c>
      <c r="B5" s="121"/>
      <c r="C5" s="121"/>
      <c r="D5" s="121" t="s">
        <v>4</v>
      </c>
      <c r="E5" s="121"/>
      <c r="F5" s="122"/>
      <c r="G5" s="122"/>
      <c r="H5" s="123"/>
      <c r="I5" s="9"/>
      <c r="J5" s="9"/>
    </row>
    <row r="6" spans="1:10" s="10" customFormat="1" ht="31.5" customHeight="1">
      <c r="A6" s="11" t="s">
        <v>5</v>
      </c>
      <c r="B6" s="12" t="s">
        <v>6</v>
      </c>
      <c r="C6" s="55" t="s">
        <v>7</v>
      </c>
      <c r="D6" s="14" t="s">
        <v>5</v>
      </c>
      <c r="E6" s="12" t="s">
        <v>6</v>
      </c>
      <c r="F6" s="13" t="s">
        <v>8</v>
      </c>
      <c r="G6" s="15" t="s">
        <v>9</v>
      </c>
      <c r="H6" s="15" t="s">
        <v>10</v>
      </c>
      <c r="I6" s="9"/>
      <c r="J6" s="9"/>
    </row>
    <row r="7" spans="1:10" s="10" customFormat="1" ht="14.25" customHeight="1">
      <c r="A7" s="11" t="s">
        <v>11</v>
      </c>
      <c r="B7" s="17"/>
      <c r="C7" s="56" t="s">
        <v>12</v>
      </c>
      <c r="D7" s="14" t="s">
        <v>11</v>
      </c>
      <c r="E7" s="17"/>
      <c r="F7" s="18">
        <v>2</v>
      </c>
      <c r="G7" s="18">
        <v>3</v>
      </c>
      <c r="H7" s="18">
        <v>4</v>
      </c>
      <c r="I7" s="9"/>
      <c r="J7" s="9"/>
    </row>
    <row r="8" spans="1:10" s="10" customFormat="1" ht="18" customHeight="1">
      <c r="A8" s="20" t="s">
        <v>13</v>
      </c>
      <c r="B8" s="21" t="s">
        <v>12</v>
      </c>
      <c r="C8" s="57">
        <v>7691.54</v>
      </c>
      <c r="D8" s="60" t="s">
        <v>47</v>
      </c>
      <c r="E8" s="52">
        <v>15</v>
      </c>
      <c r="F8" s="52">
        <f>SUM(G8:H8)</f>
        <v>42</v>
      </c>
      <c r="G8" s="61">
        <v>42</v>
      </c>
      <c r="H8" s="62"/>
      <c r="I8" s="9"/>
      <c r="J8" s="9"/>
    </row>
    <row r="9" spans="1:10" s="10" customFormat="1" ht="18" customHeight="1">
      <c r="A9" s="25" t="s">
        <v>14</v>
      </c>
      <c r="B9" s="21" t="s">
        <v>15</v>
      </c>
      <c r="C9" s="57">
        <v>238.51</v>
      </c>
      <c r="D9" s="63" t="s">
        <v>48</v>
      </c>
      <c r="E9" s="52">
        <v>16</v>
      </c>
      <c r="F9" s="52">
        <f aca="true" t="shared" si="0" ref="F9:F21">SUM(G9:H9)</f>
        <v>7344.08</v>
      </c>
      <c r="G9" s="61">
        <v>7344.08</v>
      </c>
      <c r="H9" s="62"/>
      <c r="I9" s="9"/>
      <c r="J9" s="9"/>
    </row>
    <row r="10" spans="1:10" s="10" customFormat="1" ht="18" customHeight="1">
      <c r="A10" s="25"/>
      <c r="B10" s="21" t="s">
        <v>16</v>
      </c>
      <c r="C10" s="58"/>
      <c r="D10" s="63" t="s">
        <v>49</v>
      </c>
      <c r="E10" s="52">
        <v>17</v>
      </c>
      <c r="F10" s="52">
        <f t="shared" si="0"/>
        <v>118.2</v>
      </c>
      <c r="G10" s="61">
        <v>118.2</v>
      </c>
      <c r="H10" s="62"/>
      <c r="I10" s="9"/>
      <c r="J10" s="9"/>
    </row>
    <row r="11" spans="1:10" s="10" customFormat="1" ht="18" customHeight="1">
      <c r="A11" s="25"/>
      <c r="B11" s="21" t="s">
        <v>17</v>
      </c>
      <c r="C11" s="58"/>
      <c r="D11" s="63" t="s">
        <v>50</v>
      </c>
      <c r="E11" s="52">
        <v>18</v>
      </c>
      <c r="F11" s="52">
        <f t="shared" si="0"/>
        <v>311.85</v>
      </c>
      <c r="G11" s="61">
        <v>311.85</v>
      </c>
      <c r="H11" s="62"/>
      <c r="I11" s="9"/>
      <c r="J11" s="9"/>
    </row>
    <row r="12" spans="1:10" s="10" customFormat="1" ht="18" customHeight="1">
      <c r="A12" s="25"/>
      <c r="B12" s="21" t="s">
        <v>18</v>
      </c>
      <c r="C12" s="58"/>
      <c r="D12" s="63" t="s">
        <v>51</v>
      </c>
      <c r="E12" s="52">
        <v>19</v>
      </c>
      <c r="F12" s="52">
        <f>SUM(H12:H12)</f>
        <v>38</v>
      </c>
      <c r="G12" s="64"/>
      <c r="H12" s="61">
        <v>38</v>
      </c>
      <c r="I12" s="9"/>
      <c r="J12" s="9"/>
    </row>
    <row r="13" spans="1:10" s="10" customFormat="1" ht="18" customHeight="1">
      <c r="A13" s="25"/>
      <c r="B13" s="21" t="s">
        <v>19</v>
      </c>
      <c r="C13" s="58"/>
      <c r="D13" s="63" t="s">
        <v>52</v>
      </c>
      <c r="E13" s="52">
        <v>20</v>
      </c>
      <c r="F13" s="52">
        <f>SUM(H13:H13)</f>
        <v>200.51</v>
      </c>
      <c r="G13" s="64"/>
      <c r="H13" s="61">
        <v>200.51</v>
      </c>
      <c r="I13" s="9"/>
      <c r="J13" s="9"/>
    </row>
    <row r="14" spans="1:10" s="10" customFormat="1" ht="18" customHeight="1">
      <c r="A14" s="26"/>
      <c r="B14" s="21" t="s">
        <v>20</v>
      </c>
      <c r="C14" s="30"/>
      <c r="D14" s="63"/>
      <c r="E14" s="52">
        <v>21</v>
      </c>
      <c r="F14" s="52"/>
      <c r="G14" s="52"/>
      <c r="H14" s="61"/>
      <c r="I14" s="9"/>
      <c r="J14" s="9"/>
    </row>
    <row r="15" spans="1:10" s="10" customFormat="1" ht="18" customHeight="1">
      <c r="A15" s="26"/>
      <c r="B15" s="21" t="s">
        <v>21</v>
      </c>
      <c r="C15" s="30"/>
      <c r="D15" s="63"/>
      <c r="E15" s="52">
        <v>22</v>
      </c>
      <c r="F15" s="52"/>
      <c r="G15" s="52"/>
      <c r="H15" s="61"/>
      <c r="I15" s="9"/>
      <c r="J15" s="9"/>
    </row>
    <row r="16" spans="1:10" s="10" customFormat="1" ht="18" customHeight="1">
      <c r="A16" s="28" t="s">
        <v>22</v>
      </c>
      <c r="B16" s="21" t="s">
        <v>23</v>
      </c>
      <c r="C16" s="57">
        <v>7930.05</v>
      </c>
      <c r="D16" s="65" t="s">
        <v>24</v>
      </c>
      <c r="E16" s="52">
        <v>23</v>
      </c>
      <c r="F16" s="52">
        <f t="shared" si="0"/>
        <v>8054.64</v>
      </c>
      <c r="G16" s="52">
        <f>SUM(G8:G15)</f>
        <v>7816.13</v>
      </c>
      <c r="H16" s="52">
        <f>SUM(H8:H15)</f>
        <v>238.51</v>
      </c>
      <c r="I16" s="9"/>
      <c r="J16" s="9"/>
    </row>
    <row r="17" spans="1:10" s="10" customFormat="1" ht="18" customHeight="1">
      <c r="A17" s="26" t="s">
        <v>25</v>
      </c>
      <c r="B17" s="21" t="s">
        <v>26</v>
      </c>
      <c r="C17" s="57">
        <v>1305.89</v>
      </c>
      <c r="D17" s="66" t="s">
        <v>53</v>
      </c>
      <c r="E17" s="52">
        <v>24</v>
      </c>
      <c r="F17" s="52">
        <f t="shared" si="0"/>
        <v>1181.3</v>
      </c>
      <c r="G17" s="61">
        <v>1181.3</v>
      </c>
      <c r="H17" s="67"/>
      <c r="I17" s="9"/>
      <c r="J17" s="9"/>
    </row>
    <row r="18" spans="1:10" s="10" customFormat="1" ht="18" customHeight="1">
      <c r="A18" s="26" t="s">
        <v>28</v>
      </c>
      <c r="B18" s="21" t="s">
        <v>29</v>
      </c>
      <c r="C18" s="57">
        <v>1305.89</v>
      </c>
      <c r="D18" s="66"/>
      <c r="E18" s="52">
        <v>25</v>
      </c>
      <c r="F18" s="52">
        <f t="shared" si="0"/>
        <v>0</v>
      </c>
      <c r="G18" s="52"/>
      <c r="H18" s="68"/>
      <c r="I18" s="9"/>
      <c r="J18" s="9"/>
    </row>
    <row r="19" spans="1:10" s="10" customFormat="1" ht="18" customHeight="1">
      <c r="A19" s="32" t="s">
        <v>30</v>
      </c>
      <c r="B19" s="21" t="s">
        <v>31</v>
      </c>
      <c r="C19" s="57">
        <v>0</v>
      </c>
      <c r="D19" s="66"/>
      <c r="E19" s="52">
        <v>26</v>
      </c>
      <c r="F19" s="52">
        <f t="shared" si="0"/>
        <v>0</v>
      </c>
      <c r="G19" s="52"/>
      <c r="H19" s="68"/>
      <c r="I19" s="9"/>
      <c r="J19" s="9"/>
    </row>
    <row r="20" spans="1:10" s="10" customFormat="1" ht="18" customHeight="1">
      <c r="A20" s="37"/>
      <c r="B20" s="21" t="s">
        <v>32</v>
      </c>
      <c r="C20" s="59"/>
      <c r="D20" s="66"/>
      <c r="E20" s="52">
        <v>27</v>
      </c>
      <c r="F20" s="52">
        <f t="shared" si="0"/>
        <v>0</v>
      </c>
      <c r="G20" s="52"/>
      <c r="H20" s="68"/>
      <c r="I20" s="9"/>
      <c r="J20" s="9"/>
    </row>
    <row r="21" spans="1:8" ht="18" customHeight="1" thickBot="1">
      <c r="A21" s="38" t="s">
        <v>33</v>
      </c>
      <c r="B21" s="39" t="s">
        <v>34</v>
      </c>
      <c r="C21" s="57">
        <f>SUM(C16,C17)</f>
        <v>9235.94</v>
      </c>
      <c r="D21" s="69" t="s">
        <v>54</v>
      </c>
      <c r="E21" s="52">
        <v>28</v>
      </c>
      <c r="F21" s="52">
        <f t="shared" si="0"/>
        <v>9235.94</v>
      </c>
      <c r="G21" s="52">
        <f>SUM(G16:G17)</f>
        <v>8997.43</v>
      </c>
      <c r="H21" s="52">
        <f>SUM(H16:H17)</f>
        <v>238.51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125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2045.13</v>
      </c>
      <c r="D8" s="107" t="s">
        <v>59</v>
      </c>
      <c r="E8" s="94">
        <v>15</v>
      </c>
      <c r="F8" s="95">
        <f>SUM(G8:H8)</f>
        <v>52.1</v>
      </c>
      <c r="G8" s="51">
        <v>52.1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126</v>
      </c>
      <c r="E9" s="94">
        <v>16</v>
      </c>
      <c r="F9" s="95">
        <f>SUM(G9:H9)</f>
        <v>83.43</v>
      </c>
      <c r="G9" s="51">
        <v>83.43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61</v>
      </c>
      <c r="E10" s="94">
        <v>17</v>
      </c>
      <c r="F10" s="95">
        <f>SUM(G10:H10)</f>
        <v>7.6</v>
      </c>
      <c r="G10" s="51">
        <v>7.6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3"/>
      <c r="E11" s="94">
        <v>18</v>
      </c>
      <c r="F11" s="95">
        <f>SUM(G11:H11)</f>
        <v>0</v>
      </c>
      <c r="G11" s="74"/>
      <c r="H11" s="72"/>
      <c r="I11" s="9"/>
      <c r="J11" s="9"/>
    </row>
    <row r="12" spans="1:10" s="10" customFormat="1" ht="18" customHeight="1">
      <c r="A12" s="97"/>
      <c r="B12" s="87" t="s">
        <v>18</v>
      </c>
      <c r="C12" s="110"/>
      <c r="D12" s="83"/>
      <c r="E12" s="94">
        <v>19</v>
      </c>
      <c r="F12" s="95">
        <f>SUM(H12:H12)</f>
        <v>0</v>
      </c>
      <c r="G12" s="64"/>
      <c r="H12" s="61"/>
      <c r="I12" s="9"/>
      <c r="J12" s="9"/>
    </row>
    <row r="13" spans="1:10" s="10" customFormat="1" ht="18" customHeight="1">
      <c r="A13" s="97"/>
      <c r="B13" s="87" t="s">
        <v>19</v>
      </c>
      <c r="C13" s="110"/>
      <c r="D13" s="93"/>
      <c r="E13" s="94">
        <v>20</v>
      </c>
      <c r="F13" s="95"/>
      <c r="G13" s="98"/>
      <c r="H13" s="92"/>
      <c r="I13" s="9"/>
      <c r="J13" s="9"/>
    </row>
    <row r="14" spans="1:10" s="10" customFormat="1" ht="18" customHeight="1">
      <c r="A14" s="99"/>
      <c r="B14" s="87" t="s">
        <v>20</v>
      </c>
      <c r="C14" s="111"/>
      <c r="D14" s="100"/>
      <c r="E14" s="94">
        <v>21</v>
      </c>
      <c r="F14" s="95"/>
      <c r="G14" s="95"/>
      <c r="H14" s="92"/>
      <c r="I14" s="9"/>
      <c r="J14" s="9"/>
    </row>
    <row r="15" spans="1:10" s="10" customFormat="1" ht="18" customHeight="1">
      <c r="A15" s="99"/>
      <c r="B15" s="87" t="s">
        <v>21</v>
      </c>
      <c r="C15" s="111"/>
      <c r="D15" s="100"/>
      <c r="E15" s="94">
        <v>22</v>
      </c>
      <c r="F15" s="95"/>
      <c r="G15" s="95"/>
      <c r="H15" s="92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2045.13</v>
      </c>
      <c r="D16" s="101" t="s">
        <v>24</v>
      </c>
      <c r="E16" s="94">
        <v>23</v>
      </c>
      <c r="F16" s="95">
        <f aca="true" t="shared" si="0" ref="F16:F21">SUM(G16:H16)</f>
        <v>143.13</v>
      </c>
      <c r="G16" s="95">
        <f>SUM(G8:G15)</f>
        <v>143.13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1902</v>
      </c>
      <c r="G17" s="51">
        <v>1902</v>
      </c>
      <c r="H17" s="72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2045.13</v>
      </c>
      <c r="D21" s="105" t="s">
        <v>33</v>
      </c>
      <c r="E21" s="94">
        <v>28</v>
      </c>
      <c r="F21" s="95">
        <f t="shared" si="0"/>
        <v>2045.13</v>
      </c>
      <c r="G21" s="95">
        <f>SUM(G16:G17)</f>
        <v>2045.13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127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72">
        <v>4187.02</v>
      </c>
      <c r="D8" s="108" t="s">
        <v>59</v>
      </c>
      <c r="E8" s="94">
        <v>17</v>
      </c>
      <c r="F8" s="95">
        <f>SUM(G8:H8)</f>
        <v>1922.67</v>
      </c>
      <c r="G8" s="72">
        <v>1922.67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72">
        <v>707.07</v>
      </c>
      <c r="D9" s="108" t="s">
        <v>137</v>
      </c>
      <c r="E9" s="94">
        <v>18</v>
      </c>
      <c r="F9" s="95">
        <f aca="true" t="shared" si="0" ref="F9:F17">SUM(G9:H9)</f>
        <v>3</v>
      </c>
      <c r="G9" s="72">
        <v>3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96"/>
      <c r="D10" s="83" t="s">
        <v>92</v>
      </c>
      <c r="E10" s="94">
        <v>19</v>
      </c>
      <c r="F10" s="95">
        <f t="shared" si="0"/>
        <v>97.9</v>
      </c>
      <c r="G10" s="72">
        <v>97.9</v>
      </c>
      <c r="H10" s="72"/>
      <c r="I10" s="9"/>
      <c r="J10" s="9"/>
    </row>
    <row r="11" spans="1:10" s="10" customFormat="1" ht="18" customHeight="1">
      <c r="A11" s="97"/>
      <c r="B11" s="87" t="s">
        <v>17</v>
      </c>
      <c r="C11" s="96"/>
      <c r="D11" s="83" t="s">
        <v>130</v>
      </c>
      <c r="E11" s="94">
        <v>20</v>
      </c>
      <c r="F11" s="95">
        <f t="shared" si="0"/>
        <v>118.93</v>
      </c>
      <c r="G11" s="72">
        <v>118.93</v>
      </c>
      <c r="H11" s="72"/>
      <c r="I11" s="9"/>
      <c r="J11" s="9"/>
    </row>
    <row r="12" spans="1:10" s="10" customFormat="1" ht="18" customHeight="1">
      <c r="A12" s="97"/>
      <c r="B12" s="87" t="s">
        <v>18</v>
      </c>
      <c r="C12" s="96"/>
      <c r="D12" s="83" t="s">
        <v>131</v>
      </c>
      <c r="E12" s="94">
        <v>21</v>
      </c>
      <c r="F12" s="95">
        <f t="shared" si="0"/>
        <v>7</v>
      </c>
      <c r="G12" s="72">
        <v>7</v>
      </c>
      <c r="H12" s="61"/>
      <c r="I12" s="9"/>
      <c r="J12" s="9"/>
    </row>
    <row r="13" spans="1:10" s="10" customFormat="1" ht="18" customHeight="1">
      <c r="A13" s="97"/>
      <c r="B13" s="87" t="s">
        <v>19</v>
      </c>
      <c r="C13" s="96"/>
      <c r="D13" s="83" t="s">
        <v>132</v>
      </c>
      <c r="E13" s="94">
        <v>22</v>
      </c>
      <c r="F13" s="95">
        <f t="shared" si="0"/>
        <v>3</v>
      </c>
      <c r="G13" s="72">
        <v>3</v>
      </c>
      <c r="H13" s="92"/>
      <c r="I13" s="9"/>
      <c r="J13" s="9"/>
    </row>
    <row r="14" spans="1:10" s="10" customFormat="1" ht="18" customHeight="1">
      <c r="A14" s="99"/>
      <c r="B14" s="87" t="s">
        <v>20</v>
      </c>
      <c r="C14" s="99"/>
      <c r="D14" s="83" t="s">
        <v>133</v>
      </c>
      <c r="E14" s="94">
        <v>23</v>
      </c>
      <c r="F14" s="95">
        <f t="shared" si="0"/>
        <v>88.34</v>
      </c>
      <c r="G14" s="72">
        <v>88.34</v>
      </c>
      <c r="H14" s="92"/>
      <c r="I14" s="9"/>
      <c r="J14" s="9"/>
    </row>
    <row r="15" spans="1:10" s="10" customFormat="1" ht="18" customHeight="1">
      <c r="A15" s="99"/>
      <c r="B15" s="87" t="s">
        <v>21</v>
      </c>
      <c r="C15" s="99"/>
      <c r="D15" s="83" t="s">
        <v>134</v>
      </c>
      <c r="E15" s="94">
        <v>24</v>
      </c>
      <c r="F15" s="95">
        <f t="shared" si="0"/>
        <v>6</v>
      </c>
      <c r="G15" s="72">
        <v>6</v>
      </c>
      <c r="H15" s="92"/>
      <c r="I15" s="9"/>
      <c r="J15" s="9"/>
    </row>
    <row r="16" spans="1:10" s="10" customFormat="1" ht="18" customHeight="1">
      <c r="A16" s="99"/>
      <c r="B16" s="87" t="s">
        <v>23</v>
      </c>
      <c r="C16" s="99"/>
      <c r="D16" s="83" t="s">
        <v>135</v>
      </c>
      <c r="E16" s="94">
        <v>25</v>
      </c>
      <c r="F16" s="95">
        <f t="shared" si="0"/>
        <v>162.61</v>
      </c>
      <c r="G16" s="74"/>
      <c r="H16" s="72">
        <v>162.61</v>
      </c>
      <c r="I16" s="9"/>
      <c r="J16" s="9"/>
    </row>
    <row r="17" spans="1:10" s="10" customFormat="1" ht="18" customHeight="1">
      <c r="A17" s="99"/>
      <c r="B17" s="87" t="s">
        <v>26</v>
      </c>
      <c r="C17" s="99"/>
      <c r="D17" s="83" t="s">
        <v>136</v>
      </c>
      <c r="E17" s="94">
        <v>26</v>
      </c>
      <c r="F17" s="95">
        <f t="shared" si="0"/>
        <v>483.21</v>
      </c>
      <c r="G17" s="74"/>
      <c r="H17" s="72">
        <v>483.21</v>
      </c>
      <c r="I17" s="9"/>
      <c r="J17" s="9"/>
    </row>
    <row r="18" spans="1:10" s="10" customFormat="1" ht="18" customHeight="1">
      <c r="A18" s="101" t="s">
        <v>22</v>
      </c>
      <c r="B18" s="87" t="s">
        <v>29</v>
      </c>
      <c r="C18" s="102">
        <f>SUM(C8:C9)</f>
        <v>4894.09</v>
      </c>
      <c r="D18" s="101" t="s">
        <v>24</v>
      </c>
      <c r="E18" s="94">
        <v>27</v>
      </c>
      <c r="F18" s="95">
        <f aca="true" t="shared" si="1" ref="F18:F23">SUM(G18:H18)</f>
        <v>2892.66</v>
      </c>
      <c r="G18" s="95">
        <f>SUM(G8:G15)</f>
        <v>2246.84</v>
      </c>
      <c r="H18" s="113">
        <f>SUM(H8:H17)</f>
        <v>645.8199999999999</v>
      </c>
      <c r="I18" s="9"/>
      <c r="J18" s="9"/>
    </row>
    <row r="19" spans="1:10" s="10" customFormat="1" ht="18" customHeight="1">
      <c r="A19" s="99" t="s">
        <v>25</v>
      </c>
      <c r="B19" s="87" t="s">
        <v>31</v>
      </c>
      <c r="C19" s="72">
        <v>260.85</v>
      </c>
      <c r="D19" s="99" t="s">
        <v>27</v>
      </c>
      <c r="E19" s="94">
        <v>28</v>
      </c>
      <c r="F19" s="95">
        <f t="shared" si="1"/>
        <v>2262.2799999999997</v>
      </c>
      <c r="G19" s="51">
        <v>2081.18</v>
      </c>
      <c r="H19" s="51">
        <v>181.1</v>
      </c>
      <c r="I19" s="9"/>
      <c r="J19" s="9"/>
    </row>
    <row r="20" spans="1:10" s="10" customFormat="1" ht="18" customHeight="1">
      <c r="A20" s="99" t="s">
        <v>28</v>
      </c>
      <c r="B20" s="87" t="s">
        <v>32</v>
      </c>
      <c r="C20" s="72">
        <v>141</v>
      </c>
      <c r="D20" s="99"/>
      <c r="E20" s="94">
        <v>29</v>
      </c>
      <c r="F20" s="95">
        <f t="shared" si="1"/>
        <v>0</v>
      </c>
      <c r="H20" s="103"/>
      <c r="I20" s="9"/>
      <c r="J20" s="9"/>
    </row>
    <row r="21" spans="1:10" s="10" customFormat="1" ht="18" customHeight="1">
      <c r="A21" s="99" t="s">
        <v>30</v>
      </c>
      <c r="B21" s="87" t="s">
        <v>34</v>
      </c>
      <c r="C21" s="72">
        <v>119.85</v>
      </c>
      <c r="D21" s="99"/>
      <c r="E21" s="94">
        <v>30</v>
      </c>
      <c r="F21" s="95">
        <f t="shared" si="1"/>
        <v>0</v>
      </c>
      <c r="G21" s="95"/>
      <c r="H21" s="103"/>
      <c r="I21" s="9"/>
      <c r="J21" s="9"/>
    </row>
    <row r="22" spans="1:10" s="10" customFormat="1" ht="18" customHeight="1">
      <c r="A22" s="104"/>
      <c r="B22" s="87" t="s">
        <v>128</v>
      </c>
      <c r="C22" s="96"/>
      <c r="D22" s="99"/>
      <c r="E22" s="94">
        <v>31</v>
      </c>
      <c r="F22" s="95">
        <f t="shared" si="1"/>
        <v>0</v>
      </c>
      <c r="G22" s="95"/>
      <c r="H22" s="103"/>
      <c r="I22" s="9"/>
      <c r="J22" s="9"/>
    </row>
    <row r="23" spans="1:8" ht="18" customHeight="1">
      <c r="A23" s="105" t="s">
        <v>33</v>
      </c>
      <c r="B23" s="87" t="s">
        <v>129</v>
      </c>
      <c r="C23" s="106">
        <f>SUM(C18,C19)</f>
        <v>5154.9400000000005</v>
      </c>
      <c r="D23" s="105" t="s">
        <v>33</v>
      </c>
      <c r="E23" s="94">
        <v>32</v>
      </c>
      <c r="F23" s="95">
        <f t="shared" si="1"/>
        <v>5154.9400000000005</v>
      </c>
      <c r="G23" s="95">
        <f>SUM(G18:G19)</f>
        <v>4328.02</v>
      </c>
      <c r="H23" s="95">
        <f>SUM(H18:H19)</f>
        <v>826.92</v>
      </c>
    </row>
    <row r="24" s="43" customFormat="1" ht="18" customHeight="1">
      <c r="A24" s="42" t="s">
        <v>35</v>
      </c>
    </row>
    <row r="25" s="43" customFormat="1" ht="18" customHeight="1">
      <c r="A25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138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447.11</v>
      </c>
      <c r="D8" s="107" t="s">
        <v>59</v>
      </c>
      <c r="E8" s="94">
        <v>17</v>
      </c>
      <c r="F8" s="95">
        <f>SUM(G8:H8)</f>
        <v>19</v>
      </c>
      <c r="G8" s="51">
        <v>19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18.6</v>
      </c>
      <c r="D9" s="86" t="s">
        <v>99</v>
      </c>
      <c r="E9" s="94">
        <v>18</v>
      </c>
      <c r="F9" s="95">
        <f aca="true" t="shared" si="0" ref="F9:F17">SUM(G9:H9)</f>
        <v>413.33</v>
      </c>
      <c r="G9" s="51">
        <v>413.33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96"/>
      <c r="D10" s="86" t="s">
        <v>92</v>
      </c>
      <c r="E10" s="94">
        <v>19</v>
      </c>
      <c r="F10" s="95">
        <f t="shared" si="0"/>
        <v>10.9</v>
      </c>
      <c r="G10" s="51">
        <v>10.9</v>
      </c>
      <c r="H10" s="72"/>
      <c r="I10" s="9"/>
      <c r="J10" s="9"/>
    </row>
    <row r="11" spans="1:10" s="10" customFormat="1" ht="18" customHeight="1">
      <c r="A11" s="97"/>
      <c r="B11" s="87" t="s">
        <v>17</v>
      </c>
      <c r="C11" s="96"/>
      <c r="D11" s="86" t="s">
        <v>83</v>
      </c>
      <c r="E11" s="94">
        <v>20</v>
      </c>
      <c r="F11" s="95">
        <f t="shared" si="0"/>
        <v>22.88</v>
      </c>
      <c r="G11" s="51">
        <v>22.88</v>
      </c>
      <c r="H11" s="72"/>
      <c r="I11" s="9"/>
      <c r="J11" s="9"/>
    </row>
    <row r="12" spans="1:10" s="10" customFormat="1" ht="18" customHeight="1">
      <c r="A12" s="97"/>
      <c r="B12" s="87" t="s">
        <v>18</v>
      </c>
      <c r="C12" s="96"/>
      <c r="D12" s="86" t="s">
        <v>84</v>
      </c>
      <c r="E12" s="94">
        <v>21</v>
      </c>
      <c r="F12" s="95">
        <f t="shared" si="0"/>
        <v>18.6</v>
      </c>
      <c r="G12" s="51"/>
      <c r="H12" s="51">
        <v>18.6</v>
      </c>
      <c r="I12" s="9"/>
      <c r="J12" s="9"/>
    </row>
    <row r="13" spans="1:10" s="10" customFormat="1" ht="18" customHeight="1">
      <c r="A13" s="97"/>
      <c r="B13" s="87" t="s">
        <v>19</v>
      </c>
      <c r="C13" s="96"/>
      <c r="D13" s="86" t="s">
        <v>139</v>
      </c>
      <c r="E13" s="94">
        <v>22</v>
      </c>
      <c r="F13" s="95">
        <f t="shared" si="0"/>
        <v>27.66</v>
      </c>
      <c r="G13" s="51"/>
      <c r="H13" s="51">
        <v>27.66</v>
      </c>
      <c r="I13" s="9"/>
      <c r="J13" s="9"/>
    </row>
    <row r="14" spans="1:10" s="10" customFormat="1" ht="18" customHeight="1">
      <c r="A14" s="99"/>
      <c r="B14" s="87" t="s">
        <v>20</v>
      </c>
      <c r="C14" s="99"/>
      <c r="D14" s="83"/>
      <c r="E14" s="94">
        <v>23</v>
      </c>
      <c r="F14" s="95">
        <f t="shared" si="0"/>
        <v>0</v>
      </c>
      <c r="G14" s="72"/>
      <c r="H14" s="92"/>
      <c r="I14" s="9"/>
      <c r="J14" s="9"/>
    </row>
    <row r="15" spans="1:10" s="10" customFormat="1" ht="18" customHeight="1">
      <c r="A15" s="99"/>
      <c r="B15" s="87" t="s">
        <v>21</v>
      </c>
      <c r="C15" s="99"/>
      <c r="D15" s="83"/>
      <c r="E15" s="94">
        <v>24</v>
      </c>
      <c r="F15" s="95">
        <f t="shared" si="0"/>
        <v>0</v>
      </c>
      <c r="G15" s="72"/>
      <c r="H15" s="92"/>
      <c r="I15" s="9"/>
      <c r="J15" s="9"/>
    </row>
    <row r="16" spans="1:10" s="10" customFormat="1" ht="18" customHeight="1">
      <c r="A16" s="99"/>
      <c r="B16" s="87" t="s">
        <v>23</v>
      </c>
      <c r="C16" s="99"/>
      <c r="D16" s="83"/>
      <c r="E16" s="94">
        <v>25</v>
      </c>
      <c r="F16" s="95">
        <f t="shared" si="0"/>
        <v>0</v>
      </c>
      <c r="G16" s="74"/>
      <c r="H16" s="72"/>
      <c r="I16" s="9"/>
      <c r="J16" s="9"/>
    </row>
    <row r="17" spans="1:10" s="10" customFormat="1" ht="18" customHeight="1">
      <c r="A17" s="99"/>
      <c r="B17" s="87" t="s">
        <v>26</v>
      </c>
      <c r="C17" s="99"/>
      <c r="D17" s="83"/>
      <c r="E17" s="94">
        <v>26</v>
      </c>
      <c r="F17" s="95">
        <f t="shared" si="0"/>
        <v>0</v>
      </c>
      <c r="G17" s="74"/>
      <c r="H17" s="72"/>
      <c r="I17" s="9"/>
      <c r="J17" s="9"/>
    </row>
    <row r="18" spans="1:10" s="10" customFormat="1" ht="18" customHeight="1">
      <c r="A18" s="101" t="s">
        <v>22</v>
      </c>
      <c r="B18" s="87" t="s">
        <v>29</v>
      </c>
      <c r="C18" s="102">
        <f>SUM(C8:C9)</f>
        <v>465.71000000000004</v>
      </c>
      <c r="D18" s="101" t="s">
        <v>24</v>
      </c>
      <c r="E18" s="94">
        <v>27</v>
      </c>
      <c r="F18" s="95">
        <f aca="true" t="shared" si="1" ref="F18:F23">SUM(G18:H18)</f>
        <v>512.37</v>
      </c>
      <c r="G18" s="95">
        <f>SUM(G8:G15)</f>
        <v>466.10999999999996</v>
      </c>
      <c r="H18" s="113">
        <f>SUM(H8:H17)</f>
        <v>46.260000000000005</v>
      </c>
      <c r="I18" s="9"/>
      <c r="J18" s="9"/>
    </row>
    <row r="19" spans="1:10" s="10" customFormat="1" ht="18" customHeight="1">
      <c r="A19" s="99" t="s">
        <v>25</v>
      </c>
      <c r="B19" s="87" t="s">
        <v>31</v>
      </c>
      <c r="C19" s="51">
        <v>46.66</v>
      </c>
      <c r="D19" s="99" t="s">
        <v>27</v>
      </c>
      <c r="E19" s="94">
        <v>28</v>
      </c>
      <c r="F19" s="95">
        <f t="shared" si="1"/>
        <v>0</v>
      </c>
      <c r="G19" s="51">
        <v>0</v>
      </c>
      <c r="H19" s="51">
        <v>0</v>
      </c>
      <c r="I19" s="9"/>
      <c r="J19" s="9"/>
    </row>
    <row r="20" spans="1:10" s="10" customFormat="1" ht="18" customHeight="1">
      <c r="A20" s="99" t="s">
        <v>28</v>
      </c>
      <c r="B20" s="87" t="s">
        <v>32</v>
      </c>
      <c r="C20" s="51">
        <v>19</v>
      </c>
      <c r="D20" s="99"/>
      <c r="E20" s="94">
        <v>29</v>
      </c>
      <c r="F20" s="95">
        <f t="shared" si="1"/>
        <v>0</v>
      </c>
      <c r="H20" s="103"/>
      <c r="I20" s="9"/>
      <c r="J20" s="9"/>
    </row>
    <row r="21" spans="1:10" s="10" customFormat="1" ht="18" customHeight="1">
      <c r="A21" s="99" t="s">
        <v>30</v>
      </c>
      <c r="B21" s="87" t="s">
        <v>34</v>
      </c>
      <c r="C21" s="51">
        <v>27.66</v>
      </c>
      <c r="D21" s="99"/>
      <c r="E21" s="94">
        <v>30</v>
      </c>
      <c r="F21" s="95">
        <f t="shared" si="1"/>
        <v>0</v>
      </c>
      <c r="G21" s="95"/>
      <c r="H21" s="103"/>
      <c r="I21" s="9"/>
      <c r="J21" s="9"/>
    </row>
    <row r="22" spans="1:10" s="10" customFormat="1" ht="18" customHeight="1">
      <c r="A22" s="104"/>
      <c r="B22" s="87" t="s">
        <v>128</v>
      </c>
      <c r="C22" s="96"/>
      <c r="D22" s="99"/>
      <c r="E22" s="94">
        <v>31</v>
      </c>
      <c r="F22" s="95">
        <f t="shared" si="1"/>
        <v>0</v>
      </c>
      <c r="G22" s="95"/>
      <c r="H22" s="103"/>
      <c r="I22" s="9"/>
      <c r="J22" s="9"/>
    </row>
    <row r="23" spans="1:8" ht="18" customHeight="1">
      <c r="A23" s="105" t="s">
        <v>33</v>
      </c>
      <c r="B23" s="87" t="s">
        <v>129</v>
      </c>
      <c r="C23" s="106">
        <f>SUM(C18,C19)</f>
        <v>512.37</v>
      </c>
      <c r="D23" s="105" t="s">
        <v>33</v>
      </c>
      <c r="E23" s="94">
        <v>32</v>
      </c>
      <c r="F23" s="95">
        <f t="shared" si="1"/>
        <v>512.37</v>
      </c>
      <c r="G23" s="95">
        <f>SUM(G18:G19)</f>
        <v>466.10999999999996</v>
      </c>
      <c r="H23" s="95">
        <f>SUM(H18:H19)</f>
        <v>46.260000000000005</v>
      </c>
    </row>
    <row r="24" s="43" customFormat="1" ht="18" customHeight="1">
      <c r="A24" s="42" t="s">
        <v>35</v>
      </c>
    </row>
    <row r="25" s="43" customFormat="1" ht="18" customHeight="1">
      <c r="A25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C1">
      <selection activeCell="G12" sqref="G12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140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1581.72</v>
      </c>
      <c r="D8" s="107" t="s">
        <v>59</v>
      </c>
      <c r="E8" s="94">
        <v>15</v>
      </c>
      <c r="F8" s="95">
        <f>SUM(G8:H8)</f>
        <v>649.46</v>
      </c>
      <c r="G8" s="51">
        <v>649.46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797.82</v>
      </c>
      <c r="D9" s="86" t="s">
        <v>91</v>
      </c>
      <c r="E9" s="94">
        <v>16</v>
      </c>
      <c r="F9" s="95">
        <f>SUM(G9:H9)</f>
        <v>677.25</v>
      </c>
      <c r="G9" s="51">
        <v>677.25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92</v>
      </c>
      <c r="E10" s="94">
        <v>17</v>
      </c>
      <c r="F10" s="95">
        <f>SUM(G10:H10)</f>
        <v>12.41</v>
      </c>
      <c r="G10" s="51">
        <v>12.41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100</v>
      </c>
      <c r="E11" s="94">
        <v>18</v>
      </c>
      <c r="F11" s="95">
        <f>SUM(G11:H11)</f>
        <v>125</v>
      </c>
      <c r="G11" s="51">
        <v>125</v>
      </c>
      <c r="H11" s="72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84</v>
      </c>
      <c r="E12" s="94">
        <v>19</v>
      </c>
      <c r="F12" s="95">
        <f>SUM(H12:H12)</f>
        <v>0</v>
      </c>
      <c r="G12" s="51">
        <v>10.82</v>
      </c>
      <c r="H12" s="6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 t="s">
        <v>141</v>
      </c>
      <c r="E13" s="94">
        <v>20</v>
      </c>
      <c r="F13" s="95"/>
      <c r="G13" s="51">
        <v>28.35</v>
      </c>
      <c r="H13" s="92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 t="s">
        <v>142</v>
      </c>
      <c r="E14" s="94">
        <v>21</v>
      </c>
      <c r="F14" s="95"/>
      <c r="G14" s="51"/>
      <c r="H14" s="51">
        <v>500.67</v>
      </c>
      <c r="I14" s="9"/>
      <c r="J14" s="9"/>
    </row>
    <row r="15" spans="1:10" s="10" customFormat="1" ht="18" customHeight="1">
      <c r="A15" s="99"/>
      <c r="B15" s="87" t="s">
        <v>21</v>
      </c>
      <c r="C15" s="111"/>
      <c r="D15" s="86" t="s">
        <v>134</v>
      </c>
      <c r="E15" s="94">
        <v>22</v>
      </c>
      <c r="F15" s="95"/>
      <c r="G15" s="51"/>
      <c r="H15" s="51">
        <v>297.14</v>
      </c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2379.54</v>
      </c>
      <c r="D16" s="101" t="s">
        <v>24</v>
      </c>
      <c r="E16" s="94">
        <v>23</v>
      </c>
      <c r="F16" s="95">
        <f aca="true" t="shared" si="0" ref="F16:F21">SUM(G16:H16)</f>
        <v>2301.1</v>
      </c>
      <c r="G16" s="95">
        <f>SUM(G8:G15)</f>
        <v>1503.29</v>
      </c>
      <c r="H16" s="95">
        <f>SUM(H8:H15)</f>
        <v>797.81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78.44</v>
      </c>
      <c r="G17" s="51">
        <v>78.44</v>
      </c>
      <c r="H17" s="72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2379.54</v>
      </c>
      <c r="D21" s="105" t="s">
        <v>33</v>
      </c>
      <c r="E21" s="94">
        <v>28</v>
      </c>
      <c r="F21" s="95">
        <f t="shared" si="0"/>
        <v>2379.54</v>
      </c>
      <c r="G21" s="95">
        <f>SUM(G16:G17)</f>
        <v>1581.73</v>
      </c>
      <c r="H21" s="95">
        <f>SUM(H16:H17)</f>
        <v>797.81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143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273.29</v>
      </c>
      <c r="D8" s="107" t="s">
        <v>59</v>
      </c>
      <c r="E8" s="94">
        <v>15</v>
      </c>
      <c r="F8" s="95">
        <f>SUM(G8:H8)</f>
        <v>4.17</v>
      </c>
      <c r="G8" s="51">
        <v>4.17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20</v>
      </c>
      <c r="D9" s="86" t="s">
        <v>144</v>
      </c>
      <c r="E9" s="94">
        <v>16</v>
      </c>
      <c r="F9" s="95">
        <f>SUM(G9:H9)</f>
        <v>242.98</v>
      </c>
      <c r="G9" s="51">
        <v>242.98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92</v>
      </c>
      <c r="E10" s="94">
        <v>17</v>
      </c>
      <c r="F10" s="95">
        <f>SUM(G10:H10)</f>
        <v>7.3</v>
      </c>
      <c r="G10" s="51">
        <v>7.3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17.21</v>
      </c>
      <c r="G11" s="51">
        <v>17.21</v>
      </c>
      <c r="H11" s="72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SUM(H12:H12)</f>
        <v>0</v>
      </c>
      <c r="G12" s="51"/>
      <c r="H12" s="6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92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293.29</v>
      </c>
      <c r="D16" s="101" t="s">
        <v>24</v>
      </c>
      <c r="E16" s="94">
        <v>23</v>
      </c>
      <c r="F16" s="95">
        <f aca="true" t="shared" si="0" ref="F16:F21">SUM(G16:H16)</f>
        <v>271.65999999999997</v>
      </c>
      <c r="G16" s="95">
        <f>SUM(G8:G15)</f>
        <v>271.65999999999997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21.63</v>
      </c>
      <c r="G17" s="51">
        <v>1.63</v>
      </c>
      <c r="H17" s="51">
        <v>20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293.29</v>
      </c>
      <c r="D21" s="105" t="s">
        <v>33</v>
      </c>
      <c r="E21" s="94">
        <v>28</v>
      </c>
      <c r="F21" s="95">
        <f t="shared" si="0"/>
        <v>293.28999999999996</v>
      </c>
      <c r="G21" s="95">
        <f>SUM(G16:G17)</f>
        <v>273.28999999999996</v>
      </c>
      <c r="H21" s="95">
        <f>SUM(H16:H17)</f>
        <v>20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145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475.89</v>
      </c>
      <c r="D8" s="107" t="s">
        <v>59</v>
      </c>
      <c r="E8" s="94">
        <v>15</v>
      </c>
      <c r="F8" s="95">
        <f>SUM(G8:H8)</f>
        <v>428.98</v>
      </c>
      <c r="G8" s="51">
        <v>428.98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56.97</v>
      </c>
      <c r="D9" s="86" t="s">
        <v>60</v>
      </c>
      <c r="E9" s="94">
        <v>16</v>
      </c>
      <c r="F9" s="95">
        <f>SUM(G9:H9)</f>
        <v>12.2</v>
      </c>
      <c r="G9" s="51">
        <v>12.2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61</v>
      </c>
      <c r="E10" s="94">
        <v>17</v>
      </c>
      <c r="F10" s="95">
        <f>SUM(G10:H10)</f>
        <v>18.63</v>
      </c>
      <c r="G10" s="51">
        <v>18.63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95</v>
      </c>
      <c r="E11" s="94">
        <v>18</v>
      </c>
      <c r="F11" s="95">
        <f>SUM(G11:H11)</f>
        <v>26.5</v>
      </c>
      <c r="G11" s="51"/>
      <c r="H11" s="51">
        <v>26.5</v>
      </c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110</v>
      </c>
      <c r="E12" s="94">
        <v>19</v>
      </c>
      <c r="F12" s="95">
        <f>SUM(H12:H12)</f>
        <v>82.26</v>
      </c>
      <c r="G12" s="51"/>
      <c r="H12" s="51">
        <v>82.26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92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532.86</v>
      </c>
      <c r="D16" s="101" t="s">
        <v>24</v>
      </c>
      <c r="E16" s="94">
        <v>23</v>
      </c>
      <c r="F16" s="95">
        <f aca="true" t="shared" si="0" ref="F16:F21">SUM(G16:H16)</f>
        <v>568.57</v>
      </c>
      <c r="G16" s="95">
        <f>SUM(G8:G15)</f>
        <v>459.81</v>
      </c>
      <c r="H16" s="95">
        <f>SUM(H8:H15)</f>
        <v>108.76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83.9</v>
      </c>
      <c r="D17" s="99" t="s">
        <v>27</v>
      </c>
      <c r="E17" s="94">
        <v>24</v>
      </c>
      <c r="F17" s="95">
        <f t="shared" si="0"/>
        <v>48.19</v>
      </c>
      <c r="G17" s="51">
        <v>17.63</v>
      </c>
      <c r="H17" s="51">
        <v>30.56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1.54</v>
      </c>
      <c r="D18" s="99"/>
      <c r="E18" s="94">
        <v>25</v>
      </c>
      <c r="F18" s="95">
        <f t="shared" si="0"/>
        <v>0</v>
      </c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82.36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616.76</v>
      </c>
      <c r="D21" s="105" t="s">
        <v>33</v>
      </c>
      <c r="E21" s="94">
        <v>28</v>
      </c>
      <c r="F21" s="95">
        <f t="shared" si="0"/>
        <v>616.76</v>
      </c>
      <c r="G21" s="95">
        <f>SUM(G16:G17)</f>
        <v>477.44</v>
      </c>
      <c r="H21" s="95">
        <f>SUM(H16:H17)</f>
        <v>139.32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146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780.58</v>
      </c>
      <c r="D8" s="107" t="s">
        <v>59</v>
      </c>
      <c r="E8" s="94">
        <v>15</v>
      </c>
      <c r="F8" s="95">
        <f>SUM(G8:H8)</f>
        <v>654.8</v>
      </c>
      <c r="G8" s="51">
        <v>654.8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5</v>
      </c>
      <c r="D9" s="86" t="s">
        <v>60</v>
      </c>
      <c r="E9" s="94">
        <v>16</v>
      </c>
      <c r="F9" s="95">
        <f>SUM(G9:H9)</f>
        <v>16.3</v>
      </c>
      <c r="G9" s="51">
        <v>16.3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82</v>
      </c>
      <c r="E10" s="94">
        <v>17</v>
      </c>
      <c r="F10" s="95">
        <f>SUM(G10:H10)</f>
        <v>60.8</v>
      </c>
      <c r="G10" s="51">
        <v>60.8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25.22</v>
      </c>
      <c r="G11" s="51">
        <v>25.22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110</v>
      </c>
      <c r="E12" s="94">
        <v>19</v>
      </c>
      <c r="F12" s="95">
        <f>SUM(H12:H12)</f>
        <v>5</v>
      </c>
      <c r="G12" s="51"/>
      <c r="H12" s="51">
        <v>5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92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785.58</v>
      </c>
      <c r="D16" s="101" t="s">
        <v>24</v>
      </c>
      <c r="E16" s="94">
        <v>23</v>
      </c>
      <c r="F16" s="95">
        <f aca="true" t="shared" si="0" ref="F16:F21">SUM(G16:H16)</f>
        <v>762.1199999999999</v>
      </c>
      <c r="G16" s="95">
        <f>SUM(G8:G15)</f>
        <v>757.1199999999999</v>
      </c>
      <c r="H16" s="95">
        <f>SUM(H8:H15)</f>
        <v>5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1.02</v>
      </c>
      <c r="D17" s="99" t="s">
        <v>27</v>
      </c>
      <c r="E17" s="94">
        <v>24</v>
      </c>
      <c r="F17" s="95">
        <f t="shared" si="0"/>
        <v>24.48</v>
      </c>
      <c r="G17" s="51">
        <v>24.48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1.02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786.6</v>
      </c>
      <c r="D21" s="105" t="s">
        <v>33</v>
      </c>
      <c r="E21" s="94">
        <v>28</v>
      </c>
      <c r="F21" s="95">
        <f t="shared" si="0"/>
        <v>786.5999999999999</v>
      </c>
      <c r="G21" s="95">
        <f>SUM(G16:G17)</f>
        <v>781.5999999999999</v>
      </c>
      <c r="H21" s="95">
        <f>SUM(H16:H17)</f>
        <v>5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6" sqref="F26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147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292</v>
      </c>
      <c r="D8" s="107" t="s">
        <v>59</v>
      </c>
      <c r="E8" s="94">
        <v>15</v>
      </c>
      <c r="F8" s="95">
        <f>SUM(G8:H8)</f>
        <v>262.59</v>
      </c>
      <c r="G8" s="51">
        <v>262.59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81.78</v>
      </c>
      <c r="D9" s="86" t="s">
        <v>60</v>
      </c>
      <c r="E9" s="94">
        <v>16</v>
      </c>
      <c r="F9" s="95">
        <f>SUM(G9:H9)</f>
        <v>1.7</v>
      </c>
      <c r="G9" s="51">
        <v>1.7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61</v>
      </c>
      <c r="E10" s="94">
        <v>17</v>
      </c>
      <c r="F10" s="95">
        <f>SUM(G10:H10)</f>
        <v>6.62</v>
      </c>
      <c r="G10" s="51">
        <v>6.62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62</v>
      </c>
      <c r="E11" s="94">
        <v>18</v>
      </c>
      <c r="F11" s="95">
        <f>SUM(G11:H11)</f>
        <v>81.78</v>
      </c>
      <c r="G11" s="51"/>
      <c r="H11" s="51">
        <v>81.78</v>
      </c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SUM(H12:H12)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92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373.78</v>
      </c>
      <c r="D16" s="101" t="s">
        <v>24</v>
      </c>
      <c r="E16" s="94">
        <v>23</v>
      </c>
      <c r="F16" s="95">
        <f aca="true" t="shared" si="0" ref="F16:F21">SUM(G16:H16)</f>
        <v>352.68999999999994</v>
      </c>
      <c r="G16" s="95">
        <f>SUM(G8:G15)</f>
        <v>270.90999999999997</v>
      </c>
      <c r="H16" s="95">
        <f>SUM(H8:H15)</f>
        <v>81.78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21.09</v>
      </c>
      <c r="G17" s="51">
        <v>21.09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373.78</v>
      </c>
      <c r="D21" s="105" t="s">
        <v>33</v>
      </c>
      <c r="E21" s="94">
        <v>28</v>
      </c>
      <c r="F21" s="95">
        <f t="shared" si="0"/>
        <v>373.78</v>
      </c>
      <c r="G21" s="95">
        <f>SUM(G16:G17)</f>
        <v>291.99999999999994</v>
      </c>
      <c r="H21" s="95">
        <f>SUM(H16:H17)</f>
        <v>81.78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148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307.15</v>
      </c>
      <c r="D8" s="107" t="s">
        <v>59</v>
      </c>
      <c r="E8" s="94">
        <v>15</v>
      </c>
      <c r="F8" s="95">
        <f>SUM(G8:H8)</f>
        <v>77.07</v>
      </c>
      <c r="G8" s="51">
        <v>77.07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60</v>
      </c>
      <c r="E9" s="94">
        <v>16</v>
      </c>
      <c r="F9" s="95">
        <f>SUM(G9:H9)</f>
        <v>3.6</v>
      </c>
      <c r="G9" s="51">
        <v>3.6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82</v>
      </c>
      <c r="E10" s="94">
        <v>17</v>
      </c>
      <c r="F10" s="95">
        <f>SUM(G10:H10)</f>
        <v>200</v>
      </c>
      <c r="G10" s="51">
        <v>200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10.3</v>
      </c>
      <c r="G11" s="51">
        <v>10.3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SUM(H12:H12)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92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307.15</v>
      </c>
      <c r="D16" s="101" t="s">
        <v>24</v>
      </c>
      <c r="E16" s="94">
        <v>23</v>
      </c>
      <c r="F16" s="95">
        <f aca="true" t="shared" si="0" ref="F16:F21">SUM(G16:H16)</f>
        <v>290.96999999999997</v>
      </c>
      <c r="G16" s="95">
        <f>SUM(G8:G15)</f>
        <v>290.96999999999997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38.98</v>
      </c>
      <c r="D17" s="99" t="s">
        <v>27</v>
      </c>
      <c r="E17" s="94">
        <v>24</v>
      </c>
      <c r="F17" s="95">
        <f t="shared" si="0"/>
        <v>55.16</v>
      </c>
      <c r="G17" s="51">
        <v>55.16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38.98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346.13</v>
      </c>
      <c r="D21" s="105" t="s">
        <v>33</v>
      </c>
      <c r="E21" s="94">
        <v>28</v>
      </c>
      <c r="F21" s="95">
        <f t="shared" si="0"/>
        <v>346.13</v>
      </c>
      <c r="G21" s="95">
        <f>SUM(G16:G17)</f>
        <v>346.13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149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124.75</v>
      </c>
      <c r="D8" s="107" t="s">
        <v>59</v>
      </c>
      <c r="E8" s="94">
        <v>15</v>
      </c>
      <c r="F8" s="95">
        <f>SUM(G8:H8)</f>
        <v>86.25</v>
      </c>
      <c r="G8" s="51">
        <v>86.25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618.51</v>
      </c>
      <c r="D9" s="86" t="s">
        <v>60</v>
      </c>
      <c r="E9" s="94">
        <v>16</v>
      </c>
      <c r="F9" s="114">
        <f>SUM(G9:H9)</f>
        <v>2.11</v>
      </c>
      <c r="G9" s="51">
        <v>2.11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82</v>
      </c>
      <c r="E10" s="94">
        <v>17</v>
      </c>
      <c r="F10" s="95">
        <f>SUM(G10:H10)</f>
        <v>23.5</v>
      </c>
      <c r="G10" s="51">
        <v>23.5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5.72</v>
      </c>
      <c r="G11" s="51">
        <v>5.72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84</v>
      </c>
      <c r="E12" s="94">
        <v>19</v>
      </c>
      <c r="F12" s="95">
        <f>SUM(H12:H12)</f>
        <v>176.04</v>
      </c>
      <c r="G12" s="51"/>
      <c r="H12" s="51">
        <v>176.04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 t="s">
        <v>85</v>
      </c>
      <c r="E13" s="94">
        <v>20</v>
      </c>
      <c r="F13" s="95">
        <f>SUM(H13:H13)</f>
        <v>442.47</v>
      </c>
      <c r="G13" s="51"/>
      <c r="H13" s="51">
        <v>442.47</v>
      </c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743.26</v>
      </c>
      <c r="D16" s="101" t="s">
        <v>24</v>
      </c>
      <c r="E16" s="94">
        <v>23</v>
      </c>
      <c r="F16" s="95">
        <f aca="true" t="shared" si="0" ref="F16:F21">SUM(G16:H16)</f>
        <v>736.09</v>
      </c>
      <c r="G16" s="95">
        <f>SUM(G8:G15)</f>
        <v>117.58</v>
      </c>
      <c r="H16" s="95">
        <f>SUM(H8:H15)</f>
        <v>618.51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8.01</v>
      </c>
      <c r="D17" s="99" t="s">
        <v>27</v>
      </c>
      <c r="E17" s="94">
        <v>24</v>
      </c>
      <c r="F17" s="95">
        <f t="shared" si="0"/>
        <v>15.18</v>
      </c>
      <c r="G17" s="51">
        <v>15.18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8.01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751.27</v>
      </c>
      <c r="D21" s="105" t="s">
        <v>33</v>
      </c>
      <c r="E21" s="94">
        <v>28</v>
      </c>
      <c r="F21" s="95">
        <f t="shared" si="0"/>
        <v>751.27</v>
      </c>
      <c r="G21" s="95">
        <f>SUM(G16:G17)</f>
        <v>132.76</v>
      </c>
      <c r="H21" s="95">
        <f>SUM(H16:H17)</f>
        <v>618.51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55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4" t="s">
        <v>65</v>
      </c>
      <c r="B5" s="124"/>
      <c r="C5" s="124"/>
      <c r="D5" s="124" t="s">
        <v>66</v>
      </c>
      <c r="E5" s="124"/>
      <c r="F5" s="124"/>
      <c r="G5" s="124"/>
      <c r="H5" s="124"/>
      <c r="I5" s="9"/>
      <c r="J5" s="9"/>
    </row>
    <row r="6" spans="1:10" s="10" customFormat="1" ht="31.5" customHeight="1">
      <c r="A6" s="78" t="s">
        <v>67</v>
      </c>
      <c r="B6" s="78" t="s">
        <v>6</v>
      </c>
      <c r="C6" s="79" t="s">
        <v>68</v>
      </c>
      <c r="D6" s="78" t="s">
        <v>67</v>
      </c>
      <c r="E6" s="78" t="s">
        <v>6</v>
      </c>
      <c r="F6" s="79" t="s">
        <v>69</v>
      </c>
      <c r="G6" s="80" t="s">
        <v>70</v>
      </c>
      <c r="H6" s="80" t="s">
        <v>71</v>
      </c>
      <c r="I6" s="9"/>
      <c r="J6" s="9"/>
    </row>
    <row r="7" spans="1:10" s="10" customFormat="1" ht="14.25" customHeight="1">
      <c r="A7" s="78" t="s">
        <v>72</v>
      </c>
      <c r="B7" s="79"/>
      <c r="C7" s="78" t="s">
        <v>12</v>
      </c>
      <c r="D7" s="78" t="s">
        <v>72</v>
      </c>
      <c r="E7" s="79"/>
      <c r="F7" s="81">
        <v>2</v>
      </c>
      <c r="G7" s="81">
        <v>3</v>
      </c>
      <c r="H7" s="81">
        <v>4</v>
      </c>
      <c r="I7" s="9"/>
      <c r="J7" s="9"/>
    </row>
    <row r="8" spans="1:10" s="10" customFormat="1" ht="18" customHeight="1">
      <c r="A8" s="82" t="s">
        <v>73</v>
      </c>
      <c r="B8" s="78" t="s">
        <v>12</v>
      </c>
      <c r="C8" s="61">
        <v>198.77</v>
      </c>
      <c r="D8" s="83" t="s">
        <v>74</v>
      </c>
      <c r="E8" s="52">
        <v>15</v>
      </c>
      <c r="F8" s="76">
        <f>SUM(G8:H8)</f>
        <v>182.64</v>
      </c>
      <c r="G8" s="61">
        <v>182.64</v>
      </c>
      <c r="H8" s="62"/>
      <c r="I8" s="9"/>
      <c r="J8" s="9"/>
    </row>
    <row r="9" spans="1:10" s="10" customFormat="1" ht="18" customHeight="1">
      <c r="A9" s="84" t="s">
        <v>14</v>
      </c>
      <c r="B9" s="78" t="s">
        <v>15</v>
      </c>
      <c r="C9" s="61">
        <v>51.37</v>
      </c>
      <c r="D9" s="83" t="s">
        <v>75</v>
      </c>
      <c r="E9" s="52">
        <v>16</v>
      </c>
      <c r="F9" s="76">
        <f aca="true" t="shared" si="0" ref="F9:F21">SUM(G9:H9)</f>
        <v>6</v>
      </c>
      <c r="G9" s="61">
        <v>6</v>
      </c>
      <c r="H9" s="62"/>
      <c r="I9" s="9"/>
      <c r="J9" s="9"/>
    </row>
    <row r="10" spans="1:10" s="10" customFormat="1" ht="18" customHeight="1">
      <c r="A10" s="84"/>
      <c r="B10" s="78" t="s">
        <v>16</v>
      </c>
      <c r="C10" s="62"/>
      <c r="D10" s="83" t="s">
        <v>76</v>
      </c>
      <c r="E10" s="52">
        <v>17</v>
      </c>
      <c r="F10" s="76">
        <f>SUM(G10:G10)</f>
        <v>8.91</v>
      </c>
      <c r="G10" s="61">
        <v>8.91</v>
      </c>
      <c r="H10" s="64"/>
      <c r="I10" s="9"/>
      <c r="J10" s="9"/>
    </row>
    <row r="11" spans="1:10" s="10" customFormat="1" ht="18" customHeight="1">
      <c r="A11" s="84"/>
      <c r="B11" s="78" t="s">
        <v>17</v>
      </c>
      <c r="C11" s="62"/>
      <c r="D11" s="83" t="s">
        <v>77</v>
      </c>
      <c r="E11" s="52">
        <v>18</v>
      </c>
      <c r="F11" s="76">
        <f>SUM(H11:H11)</f>
        <v>59.21</v>
      </c>
      <c r="G11" s="64"/>
      <c r="H11" s="61">
        <v>59.21</v>
      </c>
      <c r="I11" s="9"/>
      <c r="J11" s="9"/>
    </row>
    <row r="12" spans="1:10" s="10" customFormat="1" ht="18" customHeight="1">
      <c r="A12" s="84"/>
      <c r="B12" s="78" t="s">
        <v>18</v>
      </c>
      <c r="C12" s="62"/>
      <c r="D12" s="83"/>
      <c r="E12" s="52">
        <v>19</v>
      </c>
      <c r="F12" s="76"/>
      <c r="G12" s="61"/>
      <c r="H12" s="61"/>
      <c r="I12" s="9"/>
      <c r="J12" s="9"/>
    </row>
    <row r="13" spans="1:10" s="10" customFormat="1" ht="18" customHeight="1">
      <c r="A13" s="84"/>
      <c r="B13" s="78" t="s">
        <v>19</v>
      </c>
      <c r="C13" s="62"/>
      <c r="D13" s="83"/>
      <c r="E13" s="52">
        <v>20</v>
      </c>
      <c r="F13" s="76"/>
      <c r="G13" s="61"/>
      <c r="H13" s="61"/>
      <c r="I13" s="9"/>
      <c r="J13" s="9"/>
    </row>
    <row r="14" spans="1:10" s="10" customFormat="1" ht="18" customHeight="1">
      <c r="A14" s="66"/>
      <c r="B14" s="78" t="s">
        <v>20</v>
      </c>
      <c r="C14" s="66"/>
      <c r="D14" s="63"/>
      <c r="E14" s="52">
        <v>21</v>
      </c>
      <c r="F14" s="76"/>
      <c r="G14" s="76"/>
      <c r="H14" s="61"/>
      <c r="I14" s="9"/>
      <c r="J14" s="9"/>
    </row>
    <row r="15" spans="1:10" s="10" customFormat="1" ht="18" customHeight="1">
      <c r="A15" s="66"/>
      <c r="B15" s="78" t="s">
        <v>21</v>
      </c>
      <c r="C15" s="66"/>
      <c r="D15" s="63"/>
      <c r="E15" s="52">
        <v>22</v>
      </c>
      <c r="F15" s="76"/>
      <c r="G15" s="76"/>
      <c r="H15" s="61"/>
      <c r="I15" s="9"/>
      <c r="J15" s="9"/>
    </row>
    <row r="16" spans="1:10" s="10" customFormat="1" ht="18" customHeight="1">
      <c r="A16" s="65" t="s">
        <v>22</v>
      </c>
      <c r="B16" s="78" t="s">
        <v>23</v>
      </c>
      <c r="C16" s="85">
        <f>SUM(C8:C9)</f>
        <v>250.14000000000001</v>
      </c>
      <c r="D16" s="65" t="s">
        <v>24</v>
      </c>
      <c r="E16" s="52">
        <v>23</v>
      </c>
      <c r="F16" s="76">
        <f>SUM(G16:H16)</f>
        <v>256.76</v>
      </c>
      <c r="G16" s="76">
        <f>SUM(G8:G15)</f>
        <v>197.54999999999998</v>
      </c>
      <c r="H16" s="76">
        <f>SUM(H8:H15)</f>
        <v>59.21</v>
      </c>
      <c r="I16" s="9"/>
      <c r="J16" s="9"/>
    </row>
    <row r="17" spans="1:10" s="10" customFormat="1" ht="18" customHeight="1">
      <c r="A17" s="66" t="s">
        <v>78</v>
      </c>
      <c r="B17" s="78" t="s">
        <v>26</v>
      </c>
      <c r="C17" s="61">
        <v>7.84</v>
      </c>
      <c r="D17" s="66" t="s">
        <v>53</v>
      </c>
      <c r="E17" s="52">
        <v>24</v>
      </c>
      <c r="F17" s="76">
        <f t="shared" si="0"/>
        <v>1.22</v>
      </c>
      <c r="G17" s="61">
        <v>1.22</v>
      </c>
      <c r="H17" s="67">
        <v>0</v>
      </c>
      <c r="I17" s="9"/>
      <c r="J17" s="9"/>
    </row>
    <row r="18" spans="1:10" s="10" customFormat="1" ht="18" customHeight="1">
      <c r="A18" s="66" t="s">
        <v>79</v>
      </c>
      <c r="B18" s="78" t="s">
        <v>29</v>
      </c>
      <c r="C18" s="61">
        <v>0</v>
      </c>
      <c r="D18" s="66"/>
      <c r="E18" s="52">
        <v>25</v>
      </c>
      <c r="F18" s="76">
        <f t="shared" si="0"/>
        <v>0</v>
      </c>
      <c r="G18" s="61"/>
      <c r="H18" s="77"/>
      <c r="I18" s="9"/>
      <c r="J18" s="9"/>
    </row>
    <row r="19" spans="1:10" s="10" customFormat="1" ht="18" customHeight="1">
      <c r="A19" s="66" t="s">
        <v>80</v>
      </c>
      <c r="B19" s="78" t="s">
        <v>31</v>
      </c>
      <c r="C19" s="61">
        <v>7.84</v>
      </c>
      <c r="D19" s="66"/>
      <c r="E19" s="52">
        <v>26</v>
      </c>
      <c r="F19" s="76">
        <f t="shared" si="0"/>
        <v>0</v>
      </c>
      <c r="G19" s="76"/>
      <c r="H19" s="77"/>
      <c r="I19" s="9"/>
      <c r="J19" s="9"/>
    </row>
    <row r="20" spans="1:10" s="10" customFormat="1" ht="18" customHeight="1">
      <c r="A20" s="75"/>
      <c r="B20" s="78" t="s">
        <v>32</v>
      </c>
      <c r="C20" s="62"/>
      <c r="D20" s="66"/>
      <c r="E20" s="52">
        <v>27</v>
      </c>
      <c r="F20" s="76">
        <f t="shared" si="0"/>
        <v>0</v>
      </c>
      <c r="G20" s="76"/>
      <c r="H20" s="77"/>
      <c r="I20" s="9"/>
      <c r="J20" s="9"/>
    </row>
    <row r="21" spans="1:8" ht="18" customHeight="1">
      <c r="A21" s="69" t="s">
        <v>54</v>
      </c>
      <c r="B21" s="78" t="s">
        <v>34</v>
      </c>
      <c r="C21" s="67">
        <f>SUM(C16,C17)</f>
        <v>257.98</v>
      </c>
      <c r="D21" s="69" t="s">
        <v>54</v>
      </c>
      <c r="E21" s="52">
        <v>28</v>
      </c>
      <c r="F21" s="76">
        <f t="shared" si="0"/>
        <v>257.97999999999996</v>
      </c>
      <c r="G21" s="76">
        <f>SUM(G16:G17)</f>
        <v>198.76999999999998</v>
      </c>
      <c r="H21" s="76">
        <f>SUM(H16:H17)</f>
        <v>59.21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150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96.11</v>
      </c>
      <c r="D8" s="107" t="s">
        <v>59</v>
      </c>
      <c r="E8" s="94">
        <v>15</v>
      </c>
      <c r="F8" s="95">
        <f>SUM(G8:H8)</f>
        <v>42.66</v>
      </c>
      <c r="G8" s="51">
        <v>42.66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151</v>
      </c>
      <c r="E9" s="94">
        <v>16</v>
      </c>
      <c r="F9" s="95">
        <f>SUM(G9:H9)</f>
        <v>12</v>
      </c>
      <c r="G9" s="51">
        <v>12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92</v>
      </c>
      <c r="E10" s="94">
        <v>17</v>
      </c>
      <c r="F10" s="95">
        <f>SUM(G10:H10)</f>
        <v>0.9</v>
      </c>
      <c r="G10" s="51">
        <v>0.9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2.52</v>
      </c>
      <c r="G11" s="51">
        <v>2.52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/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96.11</v>
      </c>
      <c r="D16" s="101" t="s">
        <v>24</v>
      </c>
      <c r="E16" s="94">
        <v>23</v>
      </c>
      <c r="F16" s="95">
        <f aca="true" t="shared" si="0" ref="F16:F21">SUM(G16:H16)</f>
        <v>58.08</v>
      </c>
      <c r="G16" s="95">
        <f>SUM(G8:G15)</f>
        <v>58.08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5.52</v>
      </c>
      <c r="D17" s="99" t="s">
        <v>27</v>
      </c>
      <c r="E17" s="94">
        <v>24</v>
      </c>
      <c r="F17" s="95">
        <f t="shared" si="0"/>
        <v>43.55</v>
      </c>
      <c r="G17" s="51">
        <v>43.55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5.52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101.63</v>
      </c>
      <c r="D21" s="105" t="s">
        <v>33</v>
      </c>
      <c r="E21" s="94">
        <v>28</v>
      </c>
      <c r="F21" s="95">
        <f t="shared" si="0"/>
        <v>101.63</v>
      </c>
      <c r="G21" s="95">
        <f>SUM(G16:G17)</f>
        <v>101.63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152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357.64</v>
      </c>
      <c r="D8" s="107" t="s">
        <v>59</v>
      </c>
      <c r="E8" s="94">
        <v>15</v>
      </c>
      <c r="F8" s="95">
        <f>SUM(G8:H8)</f>
        <v>377.44</v>
      </c>
      <c r="G8" s="51">
        <v>377.44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92.24</v>
      </c>
      <c r="D9" s="86" t="s">
        <v>60</v>
      </c>
      <c r="E9" s="94">
        <v>16</v>
      </c>
      <c r="F9" s="95">
        <f>SUM(G9:H9)</f>
        <v>4.4</v>
      </c>
      <c r="G9" s="51">
        <v>4.4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61</v>
      </c>
      <c r="E10" s="94">
        <v>17</v>
      </c>
      <c r="F10" s="95">
        <f>SUM(G10:H10)</f>
        <v>11.34</v>
      </c>
      <c r="G10" s="51">
        <v>11.34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95</v>
      </c>
      <c r="E11" s="94">
        <v>18</v>
      </c>
      <c r="F11" s="95">
        <f>SUM(G11:H11)</f>
        <v>42.08</v>
      </c>
      <c r="G11" s="51"/>
      <c r="H11" s="51">
        <v>42.08</v>
      </c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110</v>
      </c>
      <c r="E12" s="94">
        <v>19</v>
      </c>
      <c r="F12" s="95">
        <f>SUM(G12:H12)</f>
        <v>38.16</v>
      </c>
      <c r="G12" s="51"/>
      <c r="H12" s="51">
        <v>38.16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449.88</v>
      </c>
      <c r="D16" s="101" t="s">
        <v>24</v>
      </c>
      <c r="E16" s="94">
        <v>23</v>
      </c>
      <c r="F16" s="95">
        <f aca="true" t="shared" si="0" ref="F16:F21">SUM(G16:H16)</f>
        <v>473.41999999999996</v>
      </c>
      <c r="G16" s="95">
        <f>SUM(G8:G15)</f>
        <v>393.17999999999995</v>
      </c>
      <c r="H16" s="95">
        <f>SUM(H8:H15)</f>
        <v>80.24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48.35</v>
      </c>
      <c r="D17" s="99" t="s">
        <v>27</v>
      </c>
      <c r="E17" s="94">
        <v>24</v>
      </c>
      <c r="F17" s="95">
        <f t="shared" si="0"/>
        <v>24.810000000000002</v>
      </c>
      <c r="G17" s="51">
        <v>12.81</v>
      </c>
      <c r="H17" s="51">
        <v>12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48.35</v>
      </c>
      <c r="D18" s="99"/>
      <c r="E18" s="94">
        <v>25</v>
      </c>
      <c r="F18" s="95">
        <f t="shared" si="0"/>
        <v>0</v>
      </c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498.23</v>
      </c>
      <c r="D21" s="105" t="s">
        <v>33</v>
      </c>
      <c r="E21" s="94">
        <v>28</v>
      </c>
      <c r="F21" s="95">
        <f t="shared" si="0"/>
        <v>498.22999999999996</v>
      </c>
      <c r="G21" s="95">
        <f>SUM(G16:G17)</f>
        <v>405.98999999999995</v>
      </c>
      <c r="H21" s="95">
        <f>SUM(H16:H17)</f>
        <v>92.24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153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269.87</v>
      </c>
      <c r="D8" s="107" t="s">
        <v>154</v>
      </c>
      <c r="E8" s="94">
        <v>15</v>
      </c>
      <c r="F8" s="95">
        <f>SUM(G8:H8)</f>
        <v>21.12</v>
      </c>
      <c r="G8" s="51">
        <v>21.12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10</v>
      </c>
      <c r="D9" s="86" t="s">
        <v>60</v>
      </c>
      <c r="E9" s="94">
        <v>16</v>
      </c>
      <c r="F9" s="95">
        <f>SUM(G9:H9)</f>
        <v>4.9</v>
      </c>
      <c r="G9" s="51">
        <v>4.9</v>
      </c>
      <c r="H9" s="96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155</v>
      </c>
      <c r="E10" s="94">
        <v>17</v>
      </c>
      <c r="F10" s="95">
        <f>SUM(G10:H10)</f>
        <v>228.81</v>
      </c>
      <c r="G10" s="51">
        <v>228.81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16.27</v>
      </c>
      <c r="G11" s="51">
        <v>16.27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84</v>
      </c>
      <c r="E12" s="94">
        <v>19</v>
      </c>
      <c r="F12" s="95">
        <f>SUM(G12:H12)</f>
        <v>10</v>
      </c>
      <c r="G12" s="51"/>
      <c r="H12" s="51">
        <v>10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279.87</v>
      </c>
      <c r="D16" s="101" t="s">
        <v>24</v>
      </c>
      <c r="E16" s="94">
        <v>23</v>
      </c>
      <c r="F16" s="95">
        <f aca="true" t="shared" si="0" ref="F16:F21">SUM(G16:H16)</f>
        <v>281.1</v>
      </c>
      <c r="G16" s="95">
        <f>SUM(G8:G15)</f>
        <v>271.1</v>
      </c>
      <c r="H16" s="95">
        <f>SUM(H8:H15)</f>
        <v>10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1.23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1.23</v>
      </c>
      <c r="D18" s="99"/>
      <c r="E18" s="94">
        <v>25</v>
      </c>
      <c r="F18" s="95">
        <f t="shared" si="0"/>
        <v>0</v>
      </c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281.1</v>
      </c>
      <c r="D21" s="105" t="s">
        <v>33</v>
      </c>
      <c r="E21" s="94">
        <v>28</v>
      </c>
      <c r="F21" s="95">
        <f t="shared" si="0"/>
        <v>281.1</v>
      </c>
      <c r="G21" s="95">
        <f>SUM(G16:G17)</f>
        <v>271.1</v>
      </c>
      <c r="H21" s="95">
        <f>SUM(H16:H17)</f>
        <v>10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156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40</v>
      </c>
      <c r="D8" s="107" t="s">
        <v>59</v>
      </c>
      <c r="E8" s="94">
        <v>15</v>
      </c>
      <c r="F8" s="95">
        <f>SUM(G8:H8)</f>
        <v>40</v>
      </c>
      <c r="G8" s="51">
        <v>40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105.85</v>
      </c>
      <c r="D9" s="86" t="s">
        <v>157</v>
      </c>
      <c r="E9" s="94">
        <v>16</v>
      </c>
      <c r="F9" s="95">
        <f>SUM(G9:H9)</f>
        <v>77.9</v>
      </c>
      <c r="G9" s="51"/>
      <c r="H9" s="51">
        <v>77.9</v>
      </c>
      <c r="I9" s="9"/>
      <c r="J9" s="9"/>
    </row>
    <row r="10" spans="1:10" s="10" customFormat="1" ht="18" customHeight="1">
      <c r="A10" s="97"/>
      <c r="B10" s="87" t="s">
        <v>16</v>
      </c>
      <c r="C10" s="110"/>
      <c r="D10" s="86"/>
      <c r="E10" s="94">
        <v>17</v>
      </c>
      <c r="F10" s="95">
        <f>SUM(G10:H10)</f>
        <v>0</v>
      </c>
      <c r="G10" s="51"/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145.85</v>
      </c>
      <c r="D16" s="101" t="s">
        <v>24</v>
      </c>
      <c r="E16" s="94">
        <v>23</v>
      </c>
      <c r="F16" s="95">
        <f aca="true" t="shared" si="0" ref="F16:F21">SUM(G16:H16)</f>
        <v>117.9</v>
      </c>
      <c r="G16" s="95">
        <f>SUM(G8:G15)</f>
        <v>40</v>
      </c>
      <c r="H16" s="95">
        <f>SUM(H8:H15)</f>
        <v>77.9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27.95</v>
      </c>
      <c r="G17" s="51">
        <v>0</v>
      </c>
      <c r="H17" s="51">
        <v>27.95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145.85</v>
      </c>
      <c r="D21" s="105" t="s">
        <v>33</v>
      </c>
      <c r="E21" s="94">
        <v>28</v>
      </c>
      <c r="F21" s="95">
        <f t="shared" si="0"/>
        <v>145.85000000000002</v>
      </c>
      <c r="G21" s="95">
        <f>SUM(G16:G17)</f>
        <v>40</v>
      </c>
      <c r="H21" s="95">
        <f>SUM(H16:H17)</f>
        <v>105.85000000000001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158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156.78</v>
      </c>
      <c r="D8" s="107" t="s">
        <v>159</v>
      </c>
      <c r="E8" s="94">
        <v>15</v>
      </c>
      <c r="F8" s="95">
        <f>SUM(G8:H8)</f>
        <v>142.82</v>
      </c>
      <c r="G8" s="51">
        <v>142.82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/>
      <c r="E9" s="94">
        <v>16</v>
      </c>
      <c r="F9" s="95">
        <f>SUM(G9:H9)</f>
        <v>0</v>
      </c>
      <c r="G9" s="51"/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/>
      <c r="E10" s="94">
        <v>17</v>
      </c>
      <c r="F10" s="95">
        <f>SUM(G10:H10)</f>
        <v>0</v>
      </c>
      <c r="G10" s="51"/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156.78</v>
      </c>
      <c r="D16" s="101" t="s">
        <v>24</v>
      </c>
      <c r="E16" s="94">
        <v>23</v>
      </c>
      <c r="F16" s="95">
        <f aca="true" t="shared" si="0" ref="F16:F21">SUM(G16:H16)</f>
        <v>142.82</v>
      </c>
      <c r="G16" s="95">
        <f>SUM(G8:G15)</f>
        <v>142.82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4.5</v>
      </c>
      <c r="D17" s="99" t="s">
        <v>27</v>
      </c>
      <c r="E17" s="94">
        <v>24</v>
      </c>
      <c r="F17" s="95">
        <f t="shared" si="0"/>
        <v>18.46</v>
      </c>
      <c r="G17" s="51">
        <v>18.46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4.5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161.28</v>
      </c>
      <c r="D21" s="105" t="s">
        <v>33</v>
      </c>
      <c r="E21" s="94">
        <v>28</v>
      </c>
      <c r="F21" s="95">
        <f t="shared" si="0"/>
        <v>161.28</v>
      </c>
      <c r="G21" s="95">
        <f>SUM(G16:G17)</f>
        <v>161.28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160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156.66</v>
      </c>
      <c r="D8" s="107" t="s">
        <v>161</v>
      </c>
      <c r="E8" s="94">
        <v>15</v>
      </c>
      <c r="F8" s="95">
        <f>SUM(G8:H8)</f>
        <v>154.84</v>
      </c>
      <c r="G8" s="51">
        <v>154.84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/>
      <c r="E9" s="94">
        <v>16</v>
      </c>
      <c r="F9" s="95">
        <f>SUM(G9:H9)</f>
        <v>0</v>
      </c>
      <c r="G9" s="51"/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/>
      <c r="E10" s="94">
        <v>17</v>
      </c>
      <c r="F10" s="95">
        <f>SUM(G10:H10)</f>
        <v>0</v>
      </c>
      <c r="G10" s="51"/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156.66</v>
      </c>
      <c r="D16" s="101" t="s">
        <v>24</v>
      </c>
      <c r="E16" s="94">
        <v>23</v>
      </c>
      <c r="F16" s="95">
        <f aca="true" t="shared" si="0" ref="F16:F21">SUM(G16:H16)</f>
        <v>154.84</v>
      </c>
      <c r="G16" s="95">
        <f>SUM(G8:G15)</f>
        <v>154.84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1.82</v>
      </c>
      <c r="G17" s="51">
        <v>1.82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156.66</v>
      </c>
      <c r="D21" s="105" t="s">
        <v>33</v>
      </c>
      <c r="E21" s="94">
        <v>28</v>
      </c>
      <c r="F21" s="95">
        <f t="shared" si="0"/>
        <v>156.66</v>
      </c>
      <c r="G21" s="95">
        <f>SUM(G16:G17)</f>
        <v>156.66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162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279.36</v>
      </c>
      <c r="D8" s="107" t="s">
        <v>161</v>
      </c>
      <c r="E8" s="94">
        <v>15</v>
      </c>
      <c r="F8" s="95">
        <f>SUM(G8:H8)</f>
        <v>320.08</v>
      </c>
      <c r="G8" s="51">
        <v>320.08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/>
      <c r="E9" s="94">
        <v>16</v>
      </c>
      <c r="F9" s="95">
        <f>SUM(G9:H9)</f>
        <v>0</v>
      </c>
      <c r="G9" s="51"/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/>
      <c r="E10" s="94">
        <v>17</v>
      </c>
      <c r="F10" s="95">
        <f>SUM(G10:H10)</f>
        <v>0</v>
      </c>
      <c r="G10" s="51"/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279.36</v>
      </c>
      <c r="D16" s="101" t="s">
        <v>24</v>
      </c>
      <c r="E16" s="94">
        <v>23</v>
      </c>
      <c r="F16" s="95">
        <f aca="true" t="shared" si="0" ref="F16:F21">SUM(G16:H16)</f>
        <v>320.08</v>
      </c>
      <c r="G16" s="95">
        <f>SUM(G8:G15)</f>
        <v>320.08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40.72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40.72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320.08000000000004</v>
      </c>
      <c r="D21" s="105" t="s">
        <v>33</v>
      </c>
      <c r="E21" s="94">
        <v>28</v>
      </c>
      <c r="F21" s="95">
        <f t="shared" si="0"/>
        <v>320.08</v>
      </c>
      <c r="G21" s="95">
        <f>SUM(G16:G17)</f>
        <v>320.08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163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19034.68</v>
      </c>
      <c r="D8" s="107" t="s">
        <v>59</v>
      </c>
      <c r="E8" s="94">
        <v>15</v>
      </c>
      <c r="F8" s="95">
        <f>SUM(G8:H8)</f>
        <v>35</v>
      </c>
      <c r="G8" s="51">
        <v>35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144.84</v>
      </c>
      <c r="D9" s="86" t="s">
        <v>115</v>
      </c>
      <c r="E9" s="94">
        <v>16</v>
      </c>
      <c r="F9" s="95">
        <f>SUM(G9:H9)</f>
        <v>16941.94</v>
      </c>
      <c r="G9" s="51">
        <v>16941.94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92</v>
      </c>
      <c r="E10" s="94">
        <v>17</v>
      </c>
      <c r="F10" s="95">
        <f>SUM(G10:H10)</f>
        <v>1094.37</v>
      </c>
      <c r="G10" s="51">
        <v>1094.37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100</v>
      </c>
      <c r="E11" s="94">
        <v>18</v>
      </c>
      <c r="F11" s="95">
        <f>SUM(G11:H11)</f>
        <v>52.8</v>
      </c>
      <c r="G11" s="51">
        <v>52.8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164</v>
      </c>
      <c r="E12" s="94">
        <v>19</v>
      </c>
      <c r="F12" s="95">
        <f>SUM(G12:H12)</f>
        <v>880</v>
      </c>
      <c r="G12" s="51">
        <v>880</v>
      </c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 t="s">
        <v>141</v>
      </c>
      <c r="E13" s="94">
        <v>20</v>
      </c>
      <c r="F13" s="95"/>
      <c r="G13" s="51"/>
      <c r="H13" s="51">
        <v>109.64</v>
      </c>
      <c r="I13" s="9"/>
      <c r="J13" s="9"/>
    </row>
    <row r="14" spans="1:10" s="10" customFormat="1" ht="18" customHeight="1">
      <c r="A14" s="99"/>
      <c r="B14" s="87" t="s">
        <v>20</v>
      </c>
      <c r="C14" s="111"/>
      <c r="D14" s="86" t="s">
        <v>165</v>
      </c>
      <c r="E14" s="94">
        <v>21</v>
      </c>
      <c r="F14" s="95"/>
      <c r="G14" s="51"/>
      <c r="H14" s="51">
        <v>2</v>
      </c>
      <c r="I14" s="9"/>
      <c r="J14" s="9"/>
    </row>
    <row r="15" spans="1:10" s="10" customFormat="1" ht="18" customHeight="1">
      <c r="A15" s="99"/>
      <c r="B15" s="87" t="s">
        <v>21</v>
      </c>
      <c r="C15" s="111"/>
      <c r="D15" s="86" t="s">
        <v>134</v>
      </c>
      <c r="E15" s="94">
        <v>22</v>
      </c>
      <c r="F15" s="95"/>
      <c r="G15" s="51"/>
      <c r="H15" s="51">
        <v>142.84</v>
      </c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19179.52</v>
      </c>
      <c r="D16" s="101" t="s">
        <v>24</v>
      </c>
      <c r="E16" s="94">
        <v>23</v>
      </c>
      <c r="F16" s="95">
        <f aca="true" t="shared" si="0" ref="F16:F21">SUM(G16:H16)</f>
        <v>19258.589999999997</v>
      </c>
      <c r="G16" s="95">
        <f>SUM(G8:G15)</f>
        <v>19004.109999999997</v>
      </c>
      <c r="H16" s="95">
        <f>SUM(H8:H15)</f>
        <v>254.48000000000002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594.58</v>
      </c>
      <c r="D17" s="99" t="s">
        <v>27</v>
      </c>
      <c r="E17" s="94">
        <v>24</v>
      </c>
      <c r="F17" s="95">
        <f t="shared" si="0"/>
        <v>515.51</v>
      </c>
      <c r="G17" s="51">
        <v>515.51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594.58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19774.100000000002</v>
      </c>
      <c r="D21" s="105" t="s">
        <v>33</v>
      </c>
      <c r="E21" s="94">
        <v>28</v>
      </c>
      <c r="F21" s="95">
        <f t="shared" si="0"/>
        <v>19774.099999999995</v>
      </c>
      <c r="G21" s="95">
        <f>SUM(G16:G17)</f>
        <v>19519.619999999995</v>
      </c>
      <c r="H21" s="95">
        <f>SUM(H16:H17)</f>
        <v>254.48000000000002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166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1177.16</v>
      </c>
      <c r="D8" s="107" t="s">
        <v>59</v>
      </c>
      <c r="E8" s="94">
        <v>15</v>
      </c>
      <c r="F8" s="95">
        <f>SUM(G8:H8)</f>
        <v>2</v>
      </c>
      <c r="G8" s="51">
        <v>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10</v>
      </c>
      <c r="D9" s="86" t="s">
        <v>115</v>
      </c>
      <c r="E9" s="94">
        <v>16</v>
      </c>
      <c r="F9" s="95">
        <f>SUM(G9:H9)</f>
        <v>1158.56</v>
      </c>
      <c r="G9" s="51">
        <v>1158.56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92</v>
      </c>
      <c r="E10" s="94">
        <v>17</v>
      </c>
      <c r="F10" s="95">
        <f>SUM(G10:H10)</f>
        <v>2.5</v>
      </c>
      <c r="G10" s="51">
        <v>2.5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14.2</v>
      </c>
      <c r="G11" s="51">
        <v>14.2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110</v>
      </c>
      <c r="E12" s="94">
        <v>19</v>
      </c>
      <c r="F12" s="95">
        <f>SUM(G12:H12)</f>
        <v>10</v>
      </c>
      <c r="G12" s="51"/>
      <c r="H12" s="51">
        <v>10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1187.16</v>
      </c>
      <c r="D16" s="101" t="s">
        <v>24</v>
      </c>
      <c r="E16" s="94">
        <v>23</v>
      </c>
      <c r="F16" s="95">
        <f aca="true" t="shared" si="0" ref="F16:F21">SUM(G16:H16)</f>
        <v>1187.26</v>
      </c>
      <c r="G16" s="95">
        <f>SUM(G8:G15)</f>
        <v>1177.26</v>
      </c>
      <c r="H16" s="95">
        <f>SUM(H8:H15)</f>
        <v>10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0.1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0.1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1187.26</v>
      </c>
      <c r="D21" s="105" t="s">
        <v>33</v>
      </c>
      <c r="E21" s="94">
        <v>28</v>
      </c>
      <c r="F21" s="95">
        <f t="shared" si="0"/>
        <v>1187.26</v>
      </c>
      <c r="G21" s="95">
        <f>SUM(G16:G17)</f>
        <v>1177.26</v>
      </c>
      <c r="H21" s="95">
        <f>SUM(H16:H17)</f>
        <v>10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167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21409.39</v>
      </c>
      <c r="D8" s="107" t="s">
        <v>168</v>
      </c>
      <c r="E8" s="94">
        <v>15</v>
      </c>
      <c r="F8" s="95">
        <f>SUM(G8:H8)</f>
        <v>273.23</v>
      </c>
      <c r="G8" s="51">
        <v>273.23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60</v>
      </c>
      <c r="E9" s="94">
        <v>16</v>
      </c>
      <c r="F9" s="95">
        <f>SUM(G9:H9)</f>
        <v>21136.16</v>
      </c>
      <c r="G9" s="51">
        <v>21136.16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/>
      <c r="E10" s="94">
        <v>17</v>
      </c>
      <c r="F10" s="95">
        <f>SUM(G10:H10)</f>
        <v>0</v>
      </c>
      <c r="G10" s="51"/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21409.39</v>
      </c>
      <c r="D16" s="101" t="s">
        <v>24</v>
      </c>
      <c r="E16" s="94">
        <v>23</v>
      </c>
      <c r="F16" s="95">
        <f aca="true" t="shared" si="0" ref="F16:F21">SUM(G16:H16)</f>
        <v>21409.39</v>
      </c>
      <c r="G16" s="95">
        <f>SUM(G8:G15)</f>
        <v>21409.39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21409.39</v>
      </c>
      <c r="D21" s="105" t="s">
        <v>33</v>
      </c>
      <c r="E21" s="94">
        <v>28</v>
      </c>
      <c r="F21" s="95">
        <f t="shared" si="0"/>
        <v>21409.39</v>
      </c>
      <c r="G21" s="95">
        <f>SUM(G16:G17)</f>
        <v>21409.39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1" width="32.25390625" style="2" customWidth="1"/>
    <col min="2" max="2" width="4.00390625" style="2" customWidth="1"/>
    <col min="3" max="3" width="15.625" style="2" customWidth="1"/>
    <col min="4" max="4" width="29.875" style="2" customWidth="1"/>
    <col min="5" max="5" width="3.50390625" style="2" customWidth="1"/>
    <col min="6" max="6" width="14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118" t="s">
        <v>217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4" t="s">
        <v>65</v>
      </c>
      <c r="B5" s="124"/>
      <c r="C5" s="124"/>
      <c r="D5" s="124" t="s">
        <v>66</v>
      </c>
      <c r="E5" s="124"/>
      <c r="F5" s="124"/>
      <c r="G5" s="124"/>
      <c r="H5" s="124"/>
      <c r="I5" s="9"/>
      <c r="J5" s="9"/>
    </row>
    <row r="6" spans="1:10" s="10" customFormat="1" ht="31.5" customHeight="1">
      <c r="A6" s="78" t="s">
        <v>67</v>
      </c>
      <c r="B6" s="78" t="s">
        <v>6</v>
      </c>
      <c r="C6" s="79" t="s">
        <v>68</v>
      </c>
      <c r="D6" s="78" t="s">
        <v>67</v>
      </c>
      <c r="E6" s="78" t="s">
        <v>6</v>
      </c>
      <c r="F6" s="79" t="s">
        <v>69</v>
      </c>
      <c r="G6" s="80" t="s">
        <v>70</v>
      </c>
      <c r="H6" s="80" t="s">
        <v>71</v>
      </c>
      <c r="I6" s="9"/>
      <c r="J6" s="9"/>
    </row>
    <row r="7" spans="1:10" s="10" customFormat="1" ht="14.25" customHeight="1">
      <c r="A7" s="78" t="s">
        <v>72</v>
      </c>
      <c r="B7" s="79"/>
      <c r="C7" s="78" t="s">
        <v>12</v>
      </c>
      <c r="D7" s="78" t="s">
        <v>72</v>
      </c>
      <c r="E7" s="79"/>
      <c r="F7" s="81">
        <v>2</v>
      </c>
      <c r="G7" s="81">
        <v>3</v>
      </c>
      <c r="H7" s="81">
        <v>4</v>
      </c>
      <c r="I7" s="9"/>
      <c r="J7" s="9"/>
    </row>
    <row r="8" spans="1:10" s="10" customFormat="1" ht="18" customHeight="1">
      <c r="A8" s="82" t="s">
        <v>73</v>
      </c>
      <c r="B8" s="78" t="s">
        <v>12</v>
      </c>
      <c r="C8" s="53">
        <v>1110.32</v>
      </c>
      <c r="D8" s="86" t="s">
        <v>74</v>
      </c>
      <c r="E8" s="52">
        <v>15</v>
      </c>
      <c r="F8" s="76">
        <f>SUM(G8:H8)</f>
        <v>995.96</v>
      </c>
      <c r="G8" s="53">
        <v>995.96</v>
      </c>
      <c r="H8" s="62"/>
      <c r="I8" s="9"/>
      <c r="J8" s="9"/>
    </row>
    <row r="9" spans="1:10" s="10" customFormat="1" ht="18" customHeight="1">
      <c r="A9" s="84" t="s">
        <v>14</v>
      </c>
      <c r="B9" s="78" t="s">
        <v>15</v>
      </c>
      <c r="C9" s="53">
        <v>200.09</v>
      </c>
      <c r="D9" s="86" t="s">
        <v>75</v>
      </c>
      <c r="E9" s="52">
        <v>16</v>
      </c>
      <c r="F9" s="76">
        <f>SUM(G9:H9)</f>
        <v>15</v>
      </c>
      <c r="G9" s="53">
        <v>15</v>
      </c>
      <c r="H9" s="62"/>
      <c r="I9" s="9"/>
      <c r="J9" s="9"/>
    </row>
    <row r="10" spans="1:10" s="10" customFormat="1" ht="18" customHeight="1">
      <c r="A10" s="84"/>
      <c r="B10" s="78" t="s">
        <v>16</v>
      </c>
      <c r="C10" s="62"/>
      <c r="D10" s="86" t="s">
        <v>86</v>
      </c>
      <c r="E10" s="52">
        <v>17</v>
      </c>
      <c r="F10" s="76">
        <f>SUM(G10:G10)</f>
        <v>53.74</v>
      </c>
      <c r="G10" s="53">
        <v>53.74</v>
      </c>
      <c r="H10" s="64"/>
      <c r="I10" s="9"/>
      <c r="J10" s="9"/>
    </row>
    <row r="11" spans="1:10" s="10" customFormat="1" ht="18" customHeight="1">
      <c r="A11" s="84"/>
      <c r="B11" s="78" t="s">
        <v>17</v>
      </c>
      <c r="C11" s="62"/>
      <c r="D11" s="86" t="s">
        <v>87</v>
      </c>
      <c r="E11" s="52">
        <v>18</v>
      </c>
      <c r="F11" s="76">
        <f>SUM(G11:G11)</f>
        <v>32.5</v>
      </c>
      <c r="G11" s="53">
        <v>32.5</v>
      </c>
      <c r="H11" s="61"/>
      <c r="I11" s="9"/>
      <c r="J11" s="9"/>
    </row>
    <row r="12" spans="1:10" s="10" customFormat="1" ht="18" customHeight="1">
      <c r="A12" s="84"/>
      <c r="B12" s="78" t="s">
        <v>18</v>
      </c>
      <c r="C12" s="62"/>
      <c r="D12" s="86" t="s">
        <v>88</v>
      </c>
      <c r="E12" s="52">
        <v>19</v>
      </c>
      <c r="F12" s="76">
        <f>SUM(H12:H12)</f>
        <v>169.37</v>
      </c>
      <c r="G12" s="61"/>
      <c r="H12" s="53">
        <v>169.37</v>
      </c>
      <c r="I12" s="9"/>
      <c r="J12" s="9"/>
    </row>
    <row r="13" spans="1:10" s="10" customFormat="1" ht="18" customHeight="1">
      <c r="A13" s="84"/>
      <c r="B13" s="78" t="s">
        <v>19</v>
      </c>
      <c r="C13" s="62"/>
      <c r="D13" s="86" t="s">
        <v>89</v>
      </c>
      <c r="E13" s="52">
        <v>20</v>
      </c>
      <c r="F13" s="76">
        <f>SUM(H13:H13)</f>
        <v>105.25</v>
      </c>
      <c r="G13" s="61"/>
      <c r="H13" s="53">
        <v>105.25</v>
      </c>
      <c r="I13" s="9"/>
      <c r="J13" s="9"/>
    </row>
    <row r="14" spans="1:10" s="10" customFormat="1" ht="18" customHeight="1">
      <c r="A14" s="66"/>
      <c r="B14" s="78" t="s">
        <v>20</v>
      </c>
      <c r="C14" s="66"/>
      <c r="D14" s="63"/>
      <c r="E14" s="52">
        <v>21</v>
      </c>
      <c r="F14" s="76"/>
      <c r="G14" s="76"/>
      <c r="H14" s="61"/>
      <c r="I14" s="9"/>
      <c r="J14" s="9"/>
    </row>
    <row r="15" spans="1:10" s="10" customFormat="1" ht="18" customHeight="1">
      <c r="A15" s="66"/>
      <c r="B15" s="78" t="s">
        <v>21</v>
      </c>
      <c r="C15" s="66"/>
      <c r="D15" s="63"/>
      <c r="E15" s="52">
        <v>22</v>
      </c>
      <c r="F15" s="76"/>
      <c r="G15" s="76"/>
      <c r="H15" s="61"/>
      <c r="I15" s="9"/>
      <c r="J15" s="9"/>
    </row>
    <row r="16" spans="1:10" s="10" customFormat="1" ht="18" customHeight="1">
      <c r="A16" s="65" t="s">
        <v>22</v>
      </c>
      <c r="B16" s="78" t="s">
        <v>23</v>
      </c>
      <c r="C16" s="85">
        <f>SUM(C8:C9)</f>
        <v>1310.4099999999999</v>
      </c>
      <c r="D16" s="65" t="s">
        <v>24</v>
      </c>
      <c r="E16" s="52">
        <v>23</v>
      </c>
      <c r="F16" s="76">
        <f aca="true" t="shared" si="0" ref="F16:F21">SUM(G16:H16)</f>
        <v>1371.8200000000002</v>
      </c>
      <c r="G16" s="76">
        <f>SUM(G8:G15)</f>
        <v>1097.2</v>
      </c>
      <c r="H16" s="76">
        <f>SUM(H8:H15)</f>
        <v>274.62</v>
      </c>
      <c r="I16" s="9"/>
      <c r="J16" s="9"/>
    </row>
    <row r="17" spans="1:10" s="10" customFormat="1" ht="18" customHeight="1">
      <c r="A17" s="66" t="s">
        <v>78</v>
      </c>
      <c r="B17" s="78" t="s">
        <v>26</v>
      </c>
      <c r="C17" s="53">
        <v>833.43</v>
      </c>
      <c r="D17" s="66" t="s">
        <v>53</v>
      </c>
      <c r="E17" s="52">
        <v>24</v>
      </c>
      <c r="F17" s="76">
        <f t="shared" si="0"/>
        <v>772.02</v>
      </c>
      <c r="G17" s="53">
        <v>771.31</v>
      </c>
      <c r="H17" s="53">
        <v>0.71</v>
      </c>
      <c r="I17" s="9"/>
      <c r="J17" s="9"/>
    </row>
    <row r="18" spans="1:10" s="10" customFormat="1" ht="18" customHeight="1">
      <c r="A18" s="66" t="s">
        <v>79</v>
      </c>
      <c r="B18" s="78" t="s">
        <v>29</v>
      </c>
      <c r="C18" s="53">
        <v>758.18</v>
      </c>
      <c r="D18" s="66"/>
      <c r="E18" s="52">
        <v>25</v>
      </c>
      <c r="F18" s="76">
        <f t="shared" si="0"/>
        <v>0</v>
      </c>
      <c r="G18" s="54"/>
      <c r="H18" s="77"/>
      <c r="I18" s="9"/>
      <c r="J18" s="9"/>
    </row>
    <row r="19" spans="1:10" s="10" customFormat="1" ht="18" customHeight="1">
      <c r="A19" s="66" t="s">
        <v>80</v>
      </c>
      <c r="B19" s="78" t="s">
        <v>31</v>
      </c>
      <c r="C19" s="53">
        <v>75.25</v>
      </c>
      <c r="D19" s="66"/>
      <c r="E19" s="52">
        <v>26</v>
      </c>
      <c r="F19" s="76">
        <f t="shared" si="0"/>
        <v>0</v>
      </c>
      <c r="G19" s="76"/>
      <c r="H19" s="77"/>
      <c r="I19" s="9"/>
      <c r="J19" s="9"/>
    </row>
    <row r="20" spans="1:10" s="10" customFormat="1" ht="18" customHeight="1">
      <c r="A20" s="75"/>
      <c r="B20" s="78" t="s">
        <v>32</v>
      </c>
      <c r="C20" s="62"/>
      <c r="D20" s="66"/>
      <c r="E20" s="52">
        <v>27</v>
      </c>
      <c r="F20" s="76">
        <f t="shared" si="0"/>
        <v>0</v>
      </c>
      <c r="G20" s="76"/>
      <c r="H20" s="77"/>
      <c r="I20" s="9"/>
      <c r="J20" s="9"/>
    </row>
    <row r="21" spans="1:8" ht="18" customHeight="1">
      <c r="A21" s="69" t="s">
        <v>54</v>
      </c>
      <c r="B21" s="78" t="s">
        <v>34</v>
      </c>
      <c r="C21" s="67">
        <f>SUM(C16,C17)</f>
        <v>2143.8399999999997</v>
      </c>
      <c r="D21" s="69" t="s">
        <v>54</v>
      </c>
      <c r="E21" s="52">
        <v>28</v>
      </c>
      <c r="F21" s="76">
        <f t="shared" si="0"/>
        <v>2143.84</v>
      </c>
      <c r="G21" s="76">
        <f>SUM(G16:G17)</f>
        <v>1868.51</v>
      </c>
      <c r="H21" s="76">
        <f>SUM(H16:H17)</f>
        <v>275.33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169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3982.54</v>
      </c>
      <c r="D8" s="107" t="s">
        <v>168</v>
      </c>
      <c r="E8" s="94">
        <v>15</v>
      </c>
      <c r="F8" s="95">
        <f>SUM(G8:H8)</f>
        <v>3974.34</v>
      </c>
      <c r="G8" s="51">
        <v>3974.34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60</v>
      </c>
      <c r="E9" s="94">
        <v>16</v>
      </c>
      <c r="F9" s="95">
        <f>SUM(G9:H9)</f>
        <v>4.1</v>
      </c>
      <c r="G9" s="51">
        <v>4.1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61</v>
      </c>
      <c r="E10" s="94">
        <v>17</v>
      </c>
      <c r="F10" s="95">
        <f>SUM(G10:H10)</f>
        <v>9.84</v>
      </c>
      <c r="G10" s="51">
        <v>9.84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3982.54</v>
      </c>
      <c r="D16" s="101" t="s">
        <v>24</v>
      </c>
      <c r="E16" s="94">
        <v>23</v>
      </c>
      <c r="F16" s="95">
        <f aca="true" t="shared" si="0" ref="F16:F21">SUM(G16:H16)</f>
        <v>3988.28</v>
      </c>
      <c r="G16" s="95">
        <f>SUM(G8:G15)</f>
        <v>3988.28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5.75</v>
      </c>
      <c r="D17" s="99" t="s">
        <v>27</v>
      </c>
      <c r="E17" s="94">
        <v>24</v>
      </c>
      <c r="F17" s="95">
        <f t="shared" si="0"/>
        <v>0.01</v>
      </c>
      <c r="G17" s="51">
        <v>0.01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5.75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3988.29</v>
      </c>
      <c r="D21" s="105" t="s">
        <v>33</v>
      </c>
      <c r="E21" s="94">
        <v>28</v>
      </c>
      <c r="F21" s="95">
        <f t="shared" si="0"/>
        <v>3988.2900000000004</v>
      </c>
      <c r="G21" s="95">
        <f>SUM(G16:G17)</f>
        <v>3988.2900000000004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170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1801.9</v>
      </c>
      <c r="D8" s="107" t="s">
        <v>168</v>
      </c>
      <c r="E8" s="94">
        <v>15</v>
      </c>
      <c r="F8" s="95">
        <f>SUM(G8:H8)</f>
        <v>2456.3</v>
      </c>
      <c r="G8" s="51">
        <v>2456.3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60</v>
      </c>
      <c r="E9" s="94">
        <v>16</v>
      </c>
      <c r="F9" s="95">
        <f>SUM(G9:H9)</f>
        <v>7.71</v>
      </c>
      <c r="G9" s="51">
        <v>7.71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155</v>
      </c>
      <c r="E10" s="94">
        <v>17</v>
      </c>
      <c r="F10" s="95">
        <f>SUM(G10:H10)</f>
        <v>425</v>
      </c>
      <c r="G10" s="51">
        <v>425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16.08</v>
      </c>
      <c r="G11" s="51">
        <v>16.08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/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1801.9</v>
      </c>
      <c r="D16" s="101" t="s">
        <v>24</v>
      </c>
      <c r="E16" s="94">
        <v>23</v>
      </c>
      <c r="F16" s="95">
        <f aca="true" t="shared" si="0" ref="F16:F21">SUM(G16:H16)</f>
        <v>2905.09</v>
      </c>
      <c r="G16" s="95">
        <f>SUM(G8:G15)</f>
        <v>2905.09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1173.18</v>
      </c>
      <c r="D17" s="99" t="s">
        <v>27</v>
      </c>
      <c r="E17" s="94">
        <v>24</v>
      </c>
      <c r="F17" s="95">
        <f t="shared" si="0"/>
        <v>69.99</v>
      </c>
      <c r="G17" s="51">
        <v>69.99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1173.18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2975.08</v>
      </c>
      <c r="D21" s="105" t="s">
        <v>33</v>
      </c>
      <c r="E21" s="94">
        <v>28</v>
      </c>
      <c r="F21" s="95">
        <f t="shared" si="0"/>
        <v>2975.08</v>
      </c>
      <c r="G21" s="95">
        <f>SUM(G16:G17)</f>
        <v>2975.08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171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16447.33</v>
      </c>
      <c r="D8" s="107" t="s">
        <v>173</v>
      </c>
      <c r="E8" s="94">
        <v>15</v>
      </c>
      <c r="F8" s="95">
        <f>SUM(G8:H8)</f>
        <v>2002.84</v>
      </c>
      <c r="G8" s="51">
        <v>2002.84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115</v>
      </c>
      <c r="E9" s="94">
        <v>16</v>
      </c>
      <c r="F9" s="95">
        <f>SUM(G9:H9)</f>
        <v>14446.79</v>
      </c>
      <c r="G9" s="51">
        <v>14446.79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92</v>
      </c>
      <c r="E10" s="94">
        <v>17</v>
      </c>
      <c r="F10" s="95">
        <f>SUM(G10:H10)</f>
        <v>2.4</v>
      </c>
      <c r="G10" s="51">
        <v>2.4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5.97</v>
      </c>
      <c r="G11" s="51">
        <v>5.97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/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16447.33</v>
      </c>
      <c r="D16" s="101" t="s">
        <v>24</v>
      </c>
      <c r="E16" s="94">
        <v>23</v>
      </c>
      <c r="F16" s="95">
        <f aca="true" t="shared" si="0" ref="F16:F21">SUM(G16:H16)</f>
        <v>16458.000000000004</v>
      </c>
      <c r="G16" s="95">
        <f>SUM(G8:G15)</f>
        <v>16458.000000000004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12.52</v>
      </c>
      <c r="D17" s="99" t="s">
        <v>27</v>
      </c>
      <c r="E17" s="94">
        <v>24</v>
      </c>
      <c r="F17" s="95">
        <f t="shared" si="0"/>
        <v>1.85</v>
      </c>
      <c r="G17" s="51">
        <v>1.85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12.52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16459.850000000002</v>
      </c>
      <c r="D21" s="105" t="s">
        <v>33</v>
      </c>
      <c r="E21" s="94">
        <v>28</v>
      </c>
      <c r="F21" s="95">
        <f t="shared" si="0"/>
        <v>16459.850000000002</v>
      </c>
      <c r="G21" s="95">
        <f>SUM(G16:G17)</f>
        <v>16459.850000000002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172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2344.55</v>
      </c>
      <c r="D8" s="107" t="s">
        <v>114</v>
      </c>
      <c r="E8" s="94">
        <v>15</v>
      </c>
      <c r="F8" s="95">
        <f>SUM(G8:H8)</f>
        <v>191.96</v>
      </c>
      <c r="G8" s="51">
        <v>191.96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56</v>
      </c>
      <c r="E9" s="94">
        <v>16</v>
      </c>
      <c r="F9" s="95">
        <f>SUM(G9:H9)</f>
        <v>2133.39</v>
      </c>
      <c r="G9" s="51">
        <v>2133.39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57</v>
      </c>
      <c r="E10" s="94">
        <v>17</v>
      </c>
      <c r="F10" s="95">
        <f>SUM(G10:H10)</f>
        <v>17.07</v>
      </c>
      <c r="G10" s="51">
        <v>17.07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/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2344.55</v>
      </c>
      <c r="D16" s="101" t="s">
        <v>24</v>
      </c>
      <c r="E16" s="94">
        <v>23</v>
      </c>
      <c r="F16" s="95">
        <f aca="true" t="shared" si="0" ref="F16:F21">SUM(G16:H16)</f>
        <v>2342.42</v>
      </c>
      <c r="G16" s="95">
        <f>SUM(G8:G15)</f>
        <v>2342.42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2.13</v>
      </c>
      <c r="G17" s="51">
        <v>2.13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2344.55</v>
      </c>
      <c r="D21" s="105" t="s">
        <v>33</v>
      </c>
      <c r="E21" s="94">
        <v>28</v>
      </c>
      <c r="F21" s="95">
        <f t="shared" si="0"/>
        <v>2344.55</v>
      </c>
      <c r="G21" s="95">
        <f>SUM(G16:G17)</f>
        <v>2344.55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174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8126.16</v>
      </c>
      <c r="D8" s="107" t="s">
        <v>168</v>
      </c>
      <c r="E8" s="94">
        <v>15</v>
      </c>
      <c r="F8" s="95">
        <f>SUM(G8:H8)</f>
        <v>8095.76</v>
      </c>
      <c r="G8" s="51">
        <v>8095.76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6</v>
      </c>
      <c r="D9" s="86" t="s">
        <v>60</v>
      </c>
      <c r="E9" s="94">
        <v>16</v>
      </c>
      <c r="F9" s="95">
        <f>SUM(G9:H9)</f>
        <v>4.3</v>
      </c>
      <c r="G9" s="51">
        <v>4.3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155</v>
      </c>
      <c r="E10" s="94">
        <v>17</v>
      </c>
      <c r="F10" s="95">
        <f>SUM(G10:H10)</f>
        <v>15</v>
      </c>
      <c r="G10" s="51">
        <v>15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11.1</v>
      </c>
      <c r="G11" s="51">
        <v>11.1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84</v>
      </c>
      <c r="E12" s="94">
        <v>19</v>
      </c>
      <c r="F12" s="95">
        <f>SUM(G12:H12)</f>
        <v>6</v>
      </c>
      <c r="G12" s="51"/>
      <c r="H12" s="51">
        <v>6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8132.16</v>
      </c>
      <c r="D16" s="101" t="s">
        <v>24</v>
      </c>
      <c r="E16" s="94">
        <v>23</v>
      </c>
      <c r="F16" s="95">
        <f aca="true" t="shared" si="0" ref="F16:F21">SUM(G16:H16)</f>
        <v>8132.160000000001</v>
      </c>
      <c r="G16" s="95">
        <f>SUM(G8:G15)</f>
        <v>8126.160000000001</v>
      </c>
      <c r="H16" s="95">
        <f>SUM(H8:H15)</f>
        <v>6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3.65</v>
      </c>
      <c r="D17" s="99" t="s">
        <v>27</v>
      </c>
      <c r="E17" s="94">
        <v>24</v>
      </c>
      <c r="F17" s="95">
        <f t="shared" si="0"/>
        <v>3.65</v>
      </c>
      <c r="G17" s="51">
        <v>3.65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3.65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8135.8099999999995</v>
      </c>
      <c r="D21" s="105" t="s">
        <v>33</v>
      </c>
      <c r="E21" s="94">
        <v>28</v>
      </c>
      <c r="F21" s="95">
        <f t="shared" si="0"/>
        <v>8135.81</v>
      </c>
      <c r="G21" s="95">
        <f>SUM(G16:G17)</f>
        <v>8129.81</v>
      </c>
      <c r="H21" s="95">
        <f>SUM(H16:H17)</f>
        <v>6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175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55336.21</v>
      </c>
      <c r="D8" s="107" t="s">
        <v>59</v>
      </c>
      <c r="E8" s="94">
        <v>15</v>
      </c>
      <c r="F8" s="95">
        <f>SUM(G8:H8)</f>
        <v>179.84</v>
      </c>
      <c r="G8" s="51">
        <v>179.84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66</v>
      </c>
      <c r="D9" s="86" t="s">
        <v>144</v>
      </c>
      <c r="E9" s="94">
        <v>16</v>
      </c>
      <c r="F9" s="95">
        <f aca="true" t="shared" si="0" ref="F9:F15">SUM(G9:H9)</f>
        <v>2002.84</v>
      </c>
      <c r="G9" s="51">
        <v>2002.84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176</v>
      </c>
      <c r="E10" s="94">
        <v>17</v>
      </c>
      <c r="F10" s="95">
        <f t="shared" si="0"/>
        <v>30475.64</v>
      </c>
      <c r="G10" s="51">
        <v>30475.64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177</v>
      </c>
      <c r="E11" s="94">
        <v>18</v>
      </c>
      <c r="F11" s="95">
        <f t="shared" si="0"/>
        <v>23305.94</v>
      </c>
      <c r="G11" s="51">
        <v>23305.94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164</v>
      </c>
      <c r="E12" s="94">
        <v>19</v>
      </c>
      <c r="F12" s="95">
        <f t="shared" si="0"/>
        <v>440</v>
      </c>
      <c r="G12" s="51">
        <v>440</v>
      </c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 t="s">
        <v>141</v>
      </c>
      <c r="E13" s="94">
        <v>20</v>
      </c>
      <c r="F13" s="95">
        <f t="shared" si="0"/>
        <v>105.7</v>
      </c>
      <c r="G13" s="51">
        <v>105.7</v>
      </c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 t="s">
        <v>142</v>
      </c>
      <c r="E14" s="94">
        <v>21</v>
      </c>
      <c r="F14" s="95">
        <f t="shared" si="0"/>
        <v>26</v>
      </c>
      <c r="G14" s="51"/>
      <c r="H14" s="51">
        <v>26</v>
      </c>
      <c r="I14" s="9"/>
      <c r="J14" s="9"/>
    </row>
    <row r="15" spans="1:10" s="10" customFormat="1" ht="18" customHeight="1">
      <c r="A15" s="99"/>
      <c r="B15" s="87" t="s">
        <v>21</v>
      </c>
      <c r="C15" s="111"/>
      <c r="D15" s="86" t="s">
        <v>134</v>
      </c>
      <c r="E15" s="94">
        <v>22</v>
      </c>
      <c r="F15" s="95">
        <f t="shared" si="0"/>
        <v>40</v>
      </c>
      <c r="G15" s="51"/>
      <c r="H15" s="51">
        <v>40</v>
      </c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55402.21</v>
      </c>
      <c r="D16" s="101" t="s">
        <v>24</v>
      </c>
      <c r="E16" s="94">
        <v>23</v>
      </c>
      <c r="F16" s="95">
        <f aca="true" t="shared" si="1" ref="F16:F21">SUM(G16:H16)</f>
        <v>56575.95999999999</v>
      </c>
      <c r="G16" s="95">
        <f>SUM(G8:G15)</f>
        <v>56509.95999999999</v>
      </c>
      <c r="H16" s="95">
        <f>SUM(H8:H15)</f>
        <v>66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1584.67</v>
      </c>
      <c r="D17" s="99" t="s">
        <v>27</v>
      </c>
      <c r="E17" s="94">
        <v>24</v>
      </c>
      <c r="F17" s="95">
        <f t="shared" si="1"/>
        <v>410.92</v>
      </c>
      <c r="G17" s="51">
        <v>410.92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1584.67</v>
      </c>
      <c r="D18" s="99"/>
      <c r="E18" s="94">
        <v>25</v>
      </c>
      <c r="F18" s="95">
        <f t="shared" si="1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1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1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56986.88</v>
      </c>
      <c r="D21" s="105" t="s">
        <v>33</v>
      </c>
      <c r="E21" s="94">
        <v>28</v>
      </c>
      <c r="F21" s="95">
        <f t="shared" si="1"/>
        <v>56986.87999999999</v>
      </c>
      <c r="G21" s="95">
        <f>SUM(G16:G17)</f>
        <v>56920.87999999999</v>
      </c>
      <c r="H21" s="95">
        <f>SUM(H16:H17)</f>
        <v>66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B1">
      <selection activeCell="F20" sqref="F2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178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5824.76</v>
      </c>
      <c r="D8" s="115" t="s">
        <v>168</v>
      </c>
      <c r="E8" s="94">
        <v>15</v>
      </c>
      <c r="F8" s="95">
        <f>SUM(G8:H8)</f>
        <v>2.55</v>
      </c>
      <c r="G8" s="51">
        <v>2.55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45.48</v>
      </c>
      <c r="D9" s="116" t="s">
        <v>60</v>
      </c>
      <c r="E9" s="94">
        <v>16</v>
      </c>
      <c r="F9" s="95">
        <f>SUM(G9:H9)</f>
        <v>96</v>
      </c>
      <c r="G9" s="51">
        <v>96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116" t="s">
        <v>82</v>
      </c>
      <c r="E10" s="94">
        <v>17</v>
      </c>
      <c r="F10" s="95">
        <f>SUM(G10:H10)</f>
        <v>518</v>
      </c>
      <c r="G10" s="51">
        <v>518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116" t="s">
        <v>130</v>
      </c>
      <c r="E11" s="94">
        <v>18</v>
      </c>
      <c r="F11" s="95">
        <f>SUM(G11:H11)</f>
        <v>4957.72</v>
      </c>
      <c r="G11" s="51">
        <v>4957.72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116" t="s">
        <v>101</v>
      </c>
      <c r="E12" s="94">
        <v>19</v>
      </c>
      <c r="F12" s="95">
        <f>SUM(G12:H12)</f>
        <v>256.16</v>
      </c>
      <c r="G12" s="51">
        <v>256.16</v>
      </c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116" t="s">
        <v>85</v>
      </c>
      <c r="E13" s="94">
        <v>20</v>
      </c>
      <c r="F13" s="95"/>
      <c r="G13" s="51"/>
      <c r="H13" s="51">
        <v>45.48</v>
      </c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5870.24</v>
      </c>
      <c r="D16" s="101" t="s">
        <v>24</v>
      </c>
      <c r="E16" s="94">
        <v>23</v>
      </c>
      <c r="F16" s="95">
        <f aca="true" t="shared" si="0" ref="F16:F21">SUM(G16:H16)</f>
        <v>5875.91</v>
      </c>
      <c r="G16" s="95">
        <f>SUM(G8:G15)</f>
        <v>5830.43</v>
      </c>
      <c r="H16" s="95">
        <f>SUM(H8:H15)</f>
        <v>45.48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58.25</v>
      </c>
      <c r="D17" s="99" t="s">
        <v>27</v>
      </c>
      <c r="E17" s="94">
        <v>24</v>
      </c>
      <c r="F17" s="95">
        <f t="shared" si="0"/>
        <v>52.58</v>
      </c>
      <c r="G17" s="51">
        <v>52.58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58.25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5928.49</v>
      </c>
      <c r="D21" s="105" t="s">
        <v>33</v>
      </c>
      <c r="E21" s="94">
        <v>28</v>
      </c>
      <c r="F21" s="95">
        <f t="shared" si="0"/>
        <v>5928.49</v>
      </c>
      <c r="G21" s="95">
        <f>SUM(G16:G17)</f>
        <v>5883.01</v>
      </c>
      <c r="H21" s="95">
        <f>SUM(H16:H17)</f>
        <v>45.48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179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503.05</v>
      </c>
      <c r="D8" s="115" t="s">
        <v>180</v>
      </c>
      <c r="E8" s="94">
        <v>15</v>
      </c>
      <c r="F8" s="95">
        <f>SUM(G8:H8)</f>
        <v>16.31</v>
      </c>
      <c r="G8" s="51">
        <v>16.31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116" t="s">
        <v>126</v>
      </c>
      <c r="E9" s="94">
        <v>16</v>
      </c>
      <c r="F9" s="95">
        <f>SUM(G9:H9)</f>
        <v>443.81</v>
      </c>
      <c r="G9" s="51">
        <v>443.81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116" t="s">
        <v>61</v>
      </c>
      <c r="E10" s="94">
        <v>17</v>
      </c>
      <c r="F10" s="95">
        <f>SUM(G10:H10)</f>
        <v>42.93</v>
      </c>
      <c r="G10" s="51">
        <v>42.93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11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11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11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503.05</v>
      </c>
      <c r="D16" s="101" t="s">
        <v>24</v>
      </c>
      <c r="E16" s="94">
        <v>23</v>
      </c>
      <c r="F16" s="95">
        <f aca="true" t="shared" si="0" ref="F16:F21">SUM(G16:H16)</f>
        <v>503.05</v>
      </c>
      <c r="G16" s="95">
        <f>SUM(G8:G15)</f>
        <v>503.05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503.05</v>
      </c>
      <c r="D21" s="105" t="s">
        <v>33</v>
      </c>
      <c r="E21" s="94">
        <v>28</v>
      </c>
      <c r="F21" s="95">
        <f t="shared" si="0"/>
        <v>503.05</v>
      </c>
      <c r="G21" s="95">
        <f>SUM(G16:G17)</f>
        <v>503.05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B1">
      <selection activeCell="G17" sqref="G17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181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266.27</v>
      </c>
      <c r="D8" s="115" t="s">
        <v>180</v>
      </c>
      <c r="E8" s="94">
        <v>15</v>
      </c>
      <c r="F8" s="95">
        <f>SUM(G8:H8)</f>
        <v>8.12</v>
      </c>
      <c r="G8" s="51">
        <v>8.12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116" t="s">
        <v>126</v>
      </c>
      <c r="E9" s="94">
        <v>16</v>
      </c>
      <c r="F9" s="95">
        <f>SUM(G9:H9)</f>
        <v>236.65</v>
      </c>
      <c r="G9" s="51">
        <v>236.65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116" t="s">
        <v>61</v>
      </c>
      <c r="E10" s="94">
        <v>17</v>
      </c>
      <c r="F10" s="95">
        <f>SUM(G10:H10)</f>
        <v>21.5</v>
      </c>
      <c r="G10" s="51">
        <v>21.5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11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11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11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266.27</v>
      </c>
      <c r="D16" s="101" t="s">
        <v>24</v>
      </c>
      <c r="E16" s="94">
        <v>23</v>
      </c>
      <c r="F16" s="95">
        <f aca="true" t="shared" si="0" ref="F16:F21">SUM(G16:H16)</f>
        <v>266.27</v>
      </c>
      <c r="G16" s="95">
        <f>SUM(G8:G15)</f>
        <v>266.27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266.27</v>
      </c>
      <c r="D21" s="105" t="s">
        <v>33</v>
      </c>
      <c r="E21" s="94">
        <v>28</v>
      </c>
      <c r="F21" s="95">
        <f t="shared" si="0"/>
        <v>266.27</v>
      </c>
      <c r="G21" s="95">
        <f>SUM(G16:G17)</f>
        <v>266.27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182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117">
        <v>4296.71</v>
      </c>
      <c r="D8" s="107" t="s">
        <v>180</v>
      </c>
      <c r="E8" s="94">
        <v>15</v>
      </c>
      <c r="F8" s="95">
        <f>SUM(G8:H8)</f>
        <v>47.4</v>
      </c>
      <c r="G8" s="117">
        <v>47.4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117">
        <v>124.8</v>
      </c>
      <c r="D9" s="86" t="s">
        <v>183</v>
      </c>
      <c r="E9" s="94">
        <v>16</v>
      </c>
      <c r="F9" s="95">
        <f>SUM(G9:H9)</f>
        <v>320.68</v>
      </c>
      <c r="G9" s="117">
        <v>320.68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123</v>
      </c>
      <c r="E10" s="94">
        <v>17</v>
      </c>
      <c r="F10" s="95">
        <f>SUM(G10:H10)</f>
        <v>453.02</v>
      </c>
      <c r="G10" s="117">
        <v>453.02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130</v>
      </c>
      <c r="E11" s="94">
        <v>18</v>
      </c>
      <c r="F11" s="95">
        <f>SUM(G11:H11)</f>
        <v>3350.13</v>
      </c>
      <c r="G11" s="117">
        <v>3350.13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101</v>
      </c>
      <c r="E12" s="94">
        <v>19</v>
      </c>
      <c r="F12" s="95">
        <f>SUM(G12:H12)</f>
        <v>125.48</v>
      </c>
      <c r="G12" s="117">
        <v>125.48</v>
      </c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 t="s">
        <v>85</v>
      </c>
      <c r="E13" s="94">
        <v>20</v>
      </c>
      <c r="F13" s="95"/>
      <c r="G13" s="117"/>
      <c r="H13" s="117">
        <v>124.8</v>
      </c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4421.51</v>
      </c>
      <c r="D16" s="101" t="s">
        <v>24</v>
      </c>
      <c r="E16" s="94">
        <v>23</v>
      </c>
      <c r="F16" s="95">
        <f aca="true" t="shared" si="0" ref="F16:F21">SUM(G16:H16)</f>
        <v>4421.509999999999</v>
      </c>
      <c r="G16" s="95">
        <f>SUM(G8:G15)</f>
        <v>4296.709999999999</v>
      </c>
      <c r="H16" s="95">
        <f>SUM(H8:H15)</f>
        <v>124.8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117">
        <v>0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117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117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4421.51</v>
      </c>
      <c r="D21" s="105" t="s">
        <v>33</v>
      </c>
      <c r="E21" s="94">
        <v>28</v>
      </c>
      <c r="F21" s="95">
        <f t="shared" si="0"/>
        <v>4421.509999999999</v>
      </c>
      <c r="G21" s="95">
        <f>SUM(G16:G17)</f>
        <v>4296.709999999999</v>
      </c>
      <c r="H21" s="95">
        <f>SUM(H16:H17)</f>
        <v>124.8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5" sqref="A5:C5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90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4" t="s">
        <v>63</v>
      </c>
      <c r="B5" s="124"/>
      <c r="C5" s="124"/>
      <c r="D5" s="124" t="s">
        <v>64</v>
      </c>
      <c r="E5" s="124"/>
      <c r="F5" s="124"/>
      <c r="G5" s="124"/>
      <c r="H5" s="124"/>
      <c r="I5" s="9"/>
      <c r="J5" s="9"/>
    </row>
    <row r="6" spans="1:10" s="10" customFormat="1" ht="31.5" customHeight="1">
      <c r="A6" s="78" t="s">
        <v>5</v>
      </c>
      <c r="B6" s="78" t="s">
        <v>6</v>
      </c>
      <c r="C6" s="79" t="s">
        <v>7</v>
      </c>
      <c r="D6" s="78" t="s">
        <v>5</v>
      </c>
      <c r="E6" s="78" t="s">
        <v>6</v>
      </c>
      <c r="F6" s="79" t="s">
        <v>8</v>
      </c>
      <c r="G6" s="80" t="s">
        <v>9</v>
      </c>
      <c r="H6" s="80" t="s">
        <v>10</v>
      </c>
      <c r="I6" s="9"/>
      <c r="J6" s="9"/>
    </row>
    <row r="7" spans="1:10" s="10" customFormat="1" ht="14.25" customHeight="1">
      <c r="A7" s="78" t="s">
        <v>11</v>
      </c>
      <c r="B7" s="79"/>
      <c r="C7" s="78" t="s">
        <v>12</v>
      </c>
      <c r="D7" s="78" t="s">
        <v>11</v>
      </c>
      <c r="E7" s="79"/>
      <c r="F7" s="81">
        <v>2</v>
      </c>
      <c r="G7" s="81">
        <v>3</v>
      </c>
      <c r="H7" s="81">
        <v>4</v>
      </c>
      <c r="I7" s="9"/>
      <c r="J7" s="9"/>
    </row>
    <row r="8" spans="1:10" s="10" customFormat="1" ht="18" customHeight="1">
      <c r="A8" s="82" t="s">
        <v>13</v>
      </c>
      <c r="B8" s="78" t="s">
        <v>12</v>
      </c>
      <c r="C8" s="61">
        <v>691.34</v>
      </c>
      <c r="D8" s="83" t="s">
        <v>59</v>
      </c>
      <c r="E8" s="52">
        <v>15</v>
      </c>
      <c r="F8" s="76">
        <f>SUM(G8:H8)</f>
        <v>440.23</v>
      </c>
      <c r="G8" s="61">
        <v>440.23</v>
      </c>
      <c r="H8" s="62"/>
      <c r="I8" s="9"/>
      <c r="J8" s="9"/>
    </row>
    <row r="9" spans="1:10" s="10" customFormat="1" ht="18" customHeight="1">
      <c r="A9" s="84" t="s">
        <v>14</v>
      </c>
      <c r="B9" s="78" t="s">
        <v>15</v>
      </c>
      <c r="C9" s="61">
        <v>10.5</v>
      </c>
      <c r="D9" s="83" t="s">
        <v>91</v>
      </c>
      <c r="E9" s="52">
        <v>16</v>
      </c>
      <c r="F9" s="76">
        <f>SUM(G9:H9)</f>
        <v>180</v>
      </c>
      <c r="G9" s="61">
        <v>180</v>
      </c>
      <c r="H9" s="62"/>
      <c r="I9" s="9"/>
      <c r="J9" s="9"/>
    </row>
    <row r="10" spans="1:10" s="10" customFormat="1" ht="18" customHeight="1">
      <c r="A10" s="84"/>
      <c r="B10" s="78" t="s">
        <v>16</v>
      </c>
      <c r="C10" s="62"/>
      <c r="D10" s="83" t="s">
        <v>92</v>
      </c>
      <c r="E10" s="52">
        <v>17</v>
      </c>
      <c r="F10" s="76">
        <f>SUM(G10:G10)</f>
        <v>8.8</v>
      </c>
      <c r="G10" s="61">
        <v>8.8</v>
      </c>
      <c r="H10" s="64"/>
      <c r="I10" s="9"/>
      <c r="J10" s="9"/>
    </row>
    <row r="11" spans="1:10" s="10" customFormat="1" ht="18" customHeight="1">
      <c r="A11" s="84"/>
      <c r="B11" s="78" t="s">
        <v>17</v>
      </c>
      <c r="C11" s="62"/>
      <c r="D11" s="83" t="s">
        <v>83</v>
      </c>
      <c r="E11" s="52">
        <v>18</v>
      </c>
      <c r="F11" s="76">
        <f>SUM(G11:G11)</f>
        <v>20.35</v>
      </c>
      <c r="G11" s="61">
        <v>20.35</v>
      </c>
      <c r="H11" s="61"/>
      <c r="I11" s="9"/>
      <c r="J11" s="9"/>
    </row>
    <row r="12" spans="1:10" s="10" customFormat="1" ht="18" customHeight="1">
      <c r="A12" s="84"/>
      <c r="B12" s="78" t="s">
        <v>18</v>
      </c>
      <c r="C12" s="62"/>
      <c r="D12" s="83" t="s">
        <v>84</v>
      </c>
      <c r="E12" s="52">
        <v>19</v>
      </c>
      <c r="F12" s="76">
        <f>SUM(H12:H12)</f>
        <v>10</v>
      </c>
      <c r="G12" s="64"/>
      <c r="H12" s="61">
        <v>10</v>
      </c>
      <c r="I12" s="9"/>
      <c r="J12" s="9"/>
    </row>
    <row r="13" spans="1:10" s="10" customFormat="1" ht="18" customHeight="1">
      <c r="A13" s="84"/>
      <c r="B13" s="78" t="s">
        <v>19</v>
      </c>
      <c r="C13" s="62"/>
      <c r="D13" s="83" t="s">
        <v>85</v>
      </c>
      <c r="E13" s="52">
        <v>20</v>
      </c>
      <c r="F13" s="76">
        <f>SUM(H13:H13)</f>
        <v>0.5</v>
      </c>
      <c r="G13" s="64"/>
      <c r="H13" s="61">
        <v>0.5</v>
      </c>
      <c r="I13" s="9"/>
      <c r="J13" s="9"/>
    </row>
    <row r="14" spans="1:10" s="10" customFormat="1" ht="18" customHeight="1">
      <c r="A14" s="66"/>
      <c r="B14" s="78" t="s">
        <v>20</v>
      </c>
      <c r="C14" s="66"/>
      <c r="D14" s="63"/>
      <c r="E14" s="52">
        <v>21</v>
      </c>
      <c r="F14" s="76"/>
      <c r="G14" s="76"/>
      <c r="H14" s="61"/>
      <c r="I14" s="9"/>
      <c r="J14" s="9"/>
    </row>
    <row r="15" spans="1:10" s="10" customFormat="1" ht="18" customHeight="1">
      <c r="A15" s="66"/>
      <c r="B15" s="78" t="s">
        <v>21</v>
      </c>
      <c r="C15" s="66"/>
      <c r="D15" s="63"/>
      <c r="E15" s="52">
        <v>22</v>
      </c>
      <c r="F15" s="76"/>
      <c r="G15" s="76"/>
      <c r="H15" s="61"/>
      <c r="I15" s="9"/>
      <c r="J15" s="9"/>
    </row>
    <row r="16" spans="1:10" s="10" customFormat="1" ht="18" customHeight="1">
      <c r="A16" s="65" t="s">
        <v>22</v>
      </c>
      <c r="B16" s="78" t="s">
        <v>23</v>
      </c>
      <c r="C16" s="85">
        <f>SUM(C8:C9)</f>
        <v>701.84</v>
      </c>
      <c r="D16" s="65" t="s">
        <v>24</v>
      </c>
      <c r="E16" s="52">
        <v>23</v>
      </c>
      <c r="F16" s="76">
        <f aca="true" t="shared" si="0" ref="F16:F21">SUM(G16:H16)</f>
        <v>659.88</v>
      </c>
      <c r="G16" s="76">
        <f>SUM(G8:G15)</f>
        <v>649.38</v>
      </c>
      <c r="H16" s="76">
        <f>SUM(H8:H15)</f>
        <v>10.5</v>
      </c>
      <c r="I16" s="9"/>
      <c r="J16" s="9"/>
    </row>
    <row r="17" spans="1:10" s="10" customFormat="1" ht="18" customHeight="1">
      <c r="A17" s="66" t="s">
        <v>25</v>
      </c>
      <c r="B17" s="78" t="s">
        <v>26</v>
      </c>
      <c r="C17" s="61">
        <v>2.12</v>
      </c>
      <c r="D17" s="66" t="s">
        <v>27</v>
      </c>
      <c r="E17" s="52">
        <v>24</v>
      </c>
      <c r="F17" s="76">
        <f t="shared" si="0"/>
        <v>44.08</v>
      </c>
      <c r="G17" s="51">
        <v>44.08</v>
      </c>
      <c r="H17" s="51">
        <v>0</v>
      </c>
      <c r="I17" s="9"/>
      <c r="J17" s="9"/>
    </row>
    <row r="18" spans="1:10" s="10" customFormat="1" ht="18" customHeight="1">
      <c r="A18" s="66" t="s">
        <v>28</v>
      </c>
      <c r="B18" s="78" t="s">
        <v>29</v>
      </c>
      <c r="C18" s="61">
        <v>2.12</v>
      </c>
      <c r="D18" s="66"/>
      <c r="E18" s="52">
        <v>25</v>
      </c>
      <c r="F18" s="76">
        <f t="shared" si="0"/>
        <v>0</v>
      </c>
      <c r="H18" s="77"/>
      <c r="I18" s="9"/>
      <c r="J18" s="9"/>
    </row>
    <row r="19" spans="1:10" s="10" customFormat="1" ht="18" customHeight="1">
      <c r="A19" s="66" t="s">
        <v>30</v>
      </c>
      <c r="B19" s="78" t="s">
        <v>31</v>
      </c>
      <c r="C19" s="61">
        <v>0</v>
      </c>
      <c r="D19" s="66"/>
      <c r="E19" s="52">
        <v>26</v>
      </c>
      <c r="F19" s="76">
        <f t="shared" si="0"/>
        <v>0</v>
      </c>
      <c r="G19" s="76"/>
      <c r="H19" s="77"/>
      <c r="I19" s="9"/>
      <c r="J19" s="9"/>
    </row>
    <row r="20" spans="1:10" s="10" customFormat="1" ht="18" customHeight="1">
      <c r="A20" s="75"/>
      <c r="B20" s="78" t="s">
        <v>32</v>
      </c>
      <c r="C20" s="62"/>
      <c r="D20" s="66"/>
      <c r="E20" s="52">
        <v>27</v>
      </c>
      <c r="F20" s="76">
        <f t="shared" si="0"/>
        <v>0</v>
      </c>
      <c r="G20" s="76"/>
      <c r="H20" s="77"/>
      <c r="I20" s="9"/>
      <c r="J20" s="9"/>
    </row>
    <row r="21" spans="1:8" ht="18" customHeight="1">
      <c r="A21" s="69" t="s">
        <v>33</v>
      </c>
      <c r="B21" s="78" t="s">
        <v>34</v>
      </c>
      <c r="C21" s="67">
        <f>SUM(C16,C17)</f>
        <v>703.96</v>
      </c>
      <c r="D21" s="69" t="s">
        <v>33</v>
      </c>
      <c r="E21" s="52">
        <v>28</v>
      </c>
      <c r="F21" s="76">
        <f t="shared" si="0"/>
        <v>703.96</v>
      </c>
      <c r="G21" s="76">
        <f>SUM(G16:G17)</f>
        <v>693.46</v>
      </c>
      <c r="H21" s="76">
        <f>SUM(H16:H17)</f>
        <v>10.5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184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1575.09</v>
      </c>
      <c r="D8" s="107" t="s">
        <v>168</v>
      </c>
      <c r="E8" s="94">
        <v>15</v>
      </c>
      <c r="F8" s="95">
        <f>SUM(G8:H8)</f>
        <v>0.97</v>
      </c>
      <c r="G8" s="51">
        <v>0.97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60</v>
      </c>
      <c r="E9" s="94">
        <v>16</v>
      </c>
      <c r="F9" s="114">
        <f>SUM(G9:H9)</f>
        <v>33.29</v>
      </c>
      <c r="G9" s="51">
        <v>33.29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155</v>
      </c>
      <c r="E10" s="94">
        <v>17</v>
      </c>
      <c r="F10" s="95">
        <f>SUM(G10:H10)</f>
        <v>1455.34</v>
      </c>
      <c r="G10" s="51">
        <v>1455.34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85.49</v>
      </c>
      <c r="G11" s="51">
        <v>85.49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117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117"/>
      <c r="H13" s="117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1575.09</v>
      </c>
      <c r="D16" s="101" t="s">
        <v>24</v>
      </c>
      <c r="E16" s="94">
        <v>23</v>
      </c>
      <c r="F16" s="95">
        <f aca="true" t="shared" si="0" ref="F16:F21">SUM(G16:H16)</f>
        <v>1575.09</v>
      </c>
      <c r="G16" s="95">
        <f>SUM(G8:G15)</f>
        <v>1575.09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1575.09</v>
      </c>
      <c r="D21" s="105" t="s">
        <v>33</v>
      </c>
      <c r="E21" s="94">
        <v>28</v>
      </c>
      <c r="F21" s="95">
        <f t="shared" si="0"/>
        <v>1575.09</v>
      </c>
      <c r="G21" s="95">
        <f>SUM(G16:G17)</f>
        <v>1575.09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185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600.69</v>
      </c>
      <c r="D8" s="107" t="s">
        <v>59</v>
      </c>
      <c r="E8" s="94">
        <v>15</v>
      </c>
      <c r="F8" s="95">
        <f>SUM(G8:H8)</f>
        <v>5</v>
      </c>
      <c r="G8" s="51">
        <v>5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15</v>
      </c>
      <c r="D9" s="86" t="s">
        <v>60</v>
      </c>
      <c r="E9" s="94">
        <v>16</v>
      </c>
      <c r="F9" s="114">
        <f>SUM(G9:H9)</f>
        <v>12.8</v>
      </c>
      <c r="G9" s="51">
        <v>12.8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155</v>
      </c>
      <c r="E10" s="94">
        <v>17</v>
      </c>
      <c r="F10" s="95">
        <f>SUM(G10:H10)</f>
        <v>560.59</v>
      </c>
      <c r="G10" s="51">
        <v>560.59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22.3</v>
      </c>
      <c r="G11" s="51">
        <v>22.3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84</v>
      </c>
      <c r="E12" s="94">
        <v>19</v>
      </c>
      <c r="F12" s="95">
        <f>SUM(G12:H12)</f>
        <v>15</v>
      </c>
      <c r="G12" s="51"/>
      <c r="H12" s="51">
        <v>15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117"/>
      <c r="H13" s="117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615.69</v>
      </c>
      <c r="D16" s="101" t="s">
        <v>24</v>
      </c>
      <c r="E16" s="94">
        <v>23</v>
      </c>
      <c r="F16" s="95">
        <f aca="true" t="shared" si="0" ref="F16:F21">SUM(G16:H16)</f>
        <v>615.6899999999999</v>
      </c>
      <c r="G16" s="95">
        <f>SUM(G8:G15)</f>
        <v>600.6899999999999</v>
      </c>
      <c r="H16" s="95">
        <f>SUM(H8:H15)</f>
        <v>15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615.69</v>
      </c>
      <c r="D21" s="105" t="s">
        <v>33</v>
      </c>
      <c r="E21" s="94">
        <v>28</v>
      </c>
      <c r="F21" s="95">
        <f t="shared" si="0"/>
        <v>615.6899999999999</v>
      </c>
      <c r="G21" s="95">
        <f>SUM(G16:G17)</f>
        <v>600.6899999999999</v>
      </c>
      <c r="H21" s="95">
        <f>SUM(H16:H17)</f>
        <v>15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186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191.29</v>
      </c>
      <c r="D8" s="107" t="s">
        <v>161</v>
      </c>
      <c r="E8" s="94">
        <v>15</v>
      </c>
      <c r="F8" s="95">
        <f>SUM(G8:H8)</f>
        <v>2</v>
      </c>
      <c r="G8" s="51">
        <v>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978.91</v>
      </c>
      <c r="D9" s="86" t="s">
        <v>75</v>
      </c>
      <c r="E9" s="94">
        <v>16</v>
      </c>
      <c r="F9" s="114">
        <f>SUM(G9:H9)</f>
        <v>5.6</v>
      </c>
      <c r="G9" s="51">
        <v>5.6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187</v>
      </c>
      <c r="E10" s="94">
        <v>17</v>
      </c>
      <c r="F10" s="95">
        <f>SUM(G10:H10)</f>
        <v>172.92</v>
      </c>
      <c r="G10" s="51">
        <v>172.92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87</v>
      </c>
      <c r="E11" s="94">
        <v>18</v>
      </c>
      <c r="F11" s="95">
        <f>SUM(G11:H11)</f>
        <v>10.77</v>
      </c>
      <c r="G11" s="51">
        <v>10.77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188</v>
      </c>
      <c r="E12" s="94">
        <v>19</v>
      </c>
      <c r="F12" s="95">
        <f>SUM(G12:H12)</f>
        <v>978.91</v>
      </c>
      <c r="G12" s="51"/>
      <c r="H12" s="51">
        <v>978.91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117"/>
      <c r="H13" s="117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1170.2</v>
      </c>
      <c r="D16" s="101" t="s">
        <v>24</v>
      </c>
      <c r="E16" s="94">
        <v>23</v>
      </c>
      <c r="F16" s="95">
        <f aca="true" t="shared" si="0" ref="F16:F21">SUM(G16:H16)</f>
        <v>1170.2</v>
      </c>
      <c r="G16" s="95">
        <f>SUM(G8:G15)</f>
        <v>191.29</v>
      </c>
      <c r="H16" s="95">
        <f>SUM(H8:H15)</f>
        <v>978.91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1170.2</v>
      </c>
      <c r="D21" s="105" t="s">
        <v>33</v>
      </c>
      <c r="E21" s="94">
        <v>28</v>
      </c>
      <c r="F21" s="95">
        <f t="shared" si="0"/>
        <v>1170.2</v>
      </c>
      <c r="G21" s="95">
        <f>SUM(G16:G17)</f>
        <v>191.29</v>
      </c>
      <c r="H21" s="95">
        <f>SUM(H16:H17)</f>
        <v>978.91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189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171.54</v>
      </c>
      <c r="D8" s="107" t="s">
        <v>59</v>
      </c>
      <c r="E8" s="94">
        <v>15</v>
      </c>
      <c r="F8" s="95">
        <f>SUM(G8:H8)</f>
        <v>10</v>
      </c>
      <c r="G8" s="51">
        <v>10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60</v>
      </c>
      <c r="E9" s="94">
        <v>16</v>
      </c>
      <c r="F9" s="114">
        <f>SUM(G9:H9)</f>
        <v>4.61</v>
      </c>
      <c r="G9" s="51">
        <v>4.61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155</v>
      </c>
      <c r="E10" s="94">
        <v>17</v>
      </c>
      <c r="F10" s="95">
        <f>SUM(G10:H10)</f>
        <v>159.25</v>
      </c>
      <c r="G10" s="51">
        <v>159.25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7.79</v>
      </c>
      <c r="G11" s="51">
        <v>7.79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117"/>
      <c r="H13" s="117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171.54</v>
      </c>
      <c r="D16" s="101" t="s">
        <v>24</v>
      </c>
      <c r="E16" s="94">
        <v>23</v>
      </c>
      <c r="F16" s="95">
        <f aca="true" t="shared" si="0" ref="F16:F21">SUM(G16:H16)</f>
        <v>181.65</v>
      </c>
      <c r="G16" s="95">
        <f>SUM(G8:G15)</f>
        <v>181.65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10.42</v>
      </c>
      <c r="D17" s="99" t="s">
        <v>27</v>
      </c>
      <c r="E17" s="94">
        <v>24</v>
      </c>
      <c r="F17" s="95">
        <f t="shared" si="0"/>
        <v>0.31</v>
      </c>
      <c r="G17" s="51">
        <v>0.31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10.42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181.95999999999998</v>
      </c>
      <c r="D21" s="105" t="s">
        <v>33</v>
      </c>
      <c r="E21" s="94">
        <v>28</v>
      </c>
      <c r="F21" s="95">
        <f t="shared" si="0"/>
        <v>181.96</v>
      </c>
      <c r="G21" s="95">
        <f>SUM(G16:G17)</f>
        <v>181.96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190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764.2</v>
      </c>
      <c r="D8" s="107" t="s">
        <v>191</v>
      </c>
      <c r="E8" s="94">
        <v>15</v>
      </c>
      <c r="F8" s="95">
        <f>SUM(G8:H8)</f>
        <v>5.2</v>
      </c>
      <c r="G8" s="51">
        <v>5.2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126</v>
      </c>
      <c r="E9" s="94">
        <v>16</v>
      </c>
      <c r="F9" s="114">
        <f>SUM(G9:H9)</f>
        <v>400.11</v>
      </c>
      <c r="G9" s="51">
        <v>400.11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61</v>
      </c>
      <c r="E10" s="94">
        <v>17</v>
      </c>
      <c r="F10" s="95">
        <f>SUM(G10:H10)</f>
        <v>17.89</v>
      </c>
      <c r="G10" s="51">
        <v>17.89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117"/>
      <c r="H13" s="117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764.2</v>
      </c>
      <c r="D16" s="101" t="s">
        <v>24</v>
      </c>
      <c r="E16" s="94">
        <v>23</v>
      </c>
      <c r="F16" s="95">
        <f aca="true" t="shared" si="0" ref="F16:F21">SUM(G16:H16)</f>
        <v>423.2</v>
      </c>
      <c r="G16" s="95">
        <f>SUM(G8:G15)</f>
        <v>423.2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59</v>
      </c>
      <c r="D17" s="99" t="s">
        <v>27</v>
      </c>
      <c r="E17" s="94">
        <v>24</v>
      </c>
      <c r="F17" s="95">
        <f t="shared" si="0"/>
        <v>400</v>
      </c>
      <c r="G17" s="51">
        <v>400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59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823.2</v>
      </c>
      <c r="D21" s="105" t="s">
        <v>33</v>
      </c>
      <c r="E21" s="94">
        <v>28</v>
      </c>
      <c r="F21" s="95">
        <f t="shared" si="0"/>
        <v>823.2</v>
      </c>
      <c r="G21" s="95">
        <f>SUM(G16:G17)</f>
        <v>823.2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31" sqref="D31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192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50.41</v>
      </c>
      <c r="D8" s="107" t="s">
        <v>173</v>
      </c>
      <c r="E8" s="94">
        <v>15</v>
      </c>
      <c r="F8" s="95">
        <f>SUM(G8:H8)</f>
        <v>40.62</v>
      </c>
      <c r="G8" s="51">
        <v>40.62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60</v>
      </c>
      <c r="E9" s="94">
        <v>16</v>
      </c>
      <c r="F9" s="114">
        <f>SUM(G9:H9)</f>
        <v>2</v>
      </c>
      <c r="G9" s="51">
        <v>2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155</v>
      </c>
      <c r="E10" s="94">
        <v>17</v>
      </c>
      <c r="F10" s="95">
        <f>SUM(G10:H10)</f>
        <v>3.11</v>
      </c>
      <c r="G10" s="51">
        <v>3.11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5.06</v>
      </c>
      <c r="G11" s="51">
        <v>5.06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117"/>
      <c r="H13" s="117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50.41</v>
      </c>
      <c r="D16" s="101" t="s">
        <v>24</v>
      </c>
      <c r="E16" s="94">
        <v>23</v>
      </c>
      <c r="F16" s="95">
        <f aca="true" t="shared" si="0" ref="F16:F21">SUM(G16:H16)</f>
        <v>50.79</v>
      </c>
      <c r="G16" s="95">
        <f>SUM(G8:G15)</f>
        <v>50.79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0.38</v>
      </c>
      <c r="D17" s="99" t="s">
        <v>27</v>
      </c>
      <c r="E17" s="94">
        <v>24</v>
      </c>
      <c r="F17" s="95">
        <f t="shared" si="0"/>
        <v>0</v>
      </c>
      <c r="G17" s="51"/>
      <c r="H17" s="51"/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0.38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50.79</v>
      </c>
      <c r="D21" s="105" t="s">
        <v>33</v>
      </c>
      <c r="E21" s="94">
        <v>28</v>
      </c>
      <c r="F21" s="95">
        <f t="shared" si="0"/>
        <v>50.79</v>
      </c>
      <c r="G21" s="95">
        <f>SUM(G16:G17)</f>
        <v>50.79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193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109.58</v>
      </c>
      <c r="D8" s="107" t="s">
        <v>180</v>
      </c>
      <c r="E8" s="94">
        <v>15</v>
      </c>
      <c r="F8" s="95">
        <f>SUM(G8:H8)</f>
        <v>2</v>
      </c>
      <c r="G8" s="51">
        <v>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542.51</v>
      </c>
      <c r="D9" s="86" t="s">
        <v>194</v>
      </c>
      <c r="E9" s="94">
        <v>16</v>
      </c>
      <c r="F9" s="114">
        <f>SUM(G9:H9)</f>
        <v>105.13</v>
      </c>
      <c r="G9" s="51">
        <v>105.13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61</v>
      </c>
      <c r="E10" s="94">
        <v>17</v>
      </c>
      <c r="F10" s="95">
        <f>SUM(G10:H10)</f>
        <v>2.28</v>
      </c>
      <c r="G10" s="51">
        <v>2.28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62</v>
      </c>
      <c r="E11" s="94">
        <v>18</v>
      </c>
      <c r="F11" s="95">
        <f>SUM(G11:H11)</f>
        <v>542.51</v>
      </c>
      <c r="G11" s="51">
        <v>542.51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117"/>
      <c r="H13" s="117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652.09</v>
      </c>
      <c r="D16" s="101" t="s">
        <v>24</v>
      </c>
      <c r="E16" s="94">
        <v>23</v>
      </c>
      <c r="F16" s="95">
        <f aca="true" t="shared" si="0" ref="F16:F21">SUM(G16:H16)</f>
        <v>651.92</v>
      </c>
      <c r="G16" s="95">
        <f>SUM(G8:G15)</f>
        <v>651.92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0.17</v>
      </c>
      <c r="G17" s="51">
        <v>0.17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652.09</v>
      </c>
      <c r="D21" s="105" t="s">
        <v>33</v>
      </c>
      <c r="E21" s="94">
        <v>28</v>
      </c>
      <c r="F21" s="95">
        <f t="shared" si="0"/>
        <v>652.0899999999999</v>
      </c>
      <c r="G21" s="95">
        <f>SUM(G16:G17)</f>
        <v>652.0899999999999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195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402.64</v>
      </c>
      <c r="D8" s="107" t="s">
        <v>180</v>
      </c>
      <c r="E8" s="94">
        <v>15</v>
      </c>
      <c r="F8" s="95">
        <f>SUM(G8:H8)</f>
        <v>17.2</v>
      </c>
      <c r="G8" s="51">
        <v>17.2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1544</v>
      </c>
      <c r="D9" s="86" t="s">
        <v>194</v>
      </c>
      <c r="E9" s="94">
        <v>16</v>
      </c>
      <c r="F9" s="114">
        <f>SUM(G9:H9)</f>
        <v>436.07</v>
      </c>
      <c r="G9" s="51">
        <v>436.07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196</v>
      </c>
      <c r="E10" s="94">
        <v>17</v>
      </c>
      <c r="F10" s="95">
        <f>SUM(G10:H10)</f>
        <v>24.39</v>
      </c>
      <c r="G10" s="51">
        <v>24.39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95</v>
      </c>
      <c r="E11" s="94">
        <v>18</v>
      </c>
      <c r="F11" s="95">
        <f>SUM(G11:H11)</f>
        <v>24</v>
      </c>
      <c r="G11" s="51"/>
      <c r="H11" s="51">
        <v>24</v>
      </c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110</v>
      </c>
      <c r="E12" s="94">
        <v>19</v>
      </c>
      <c r="F12" s="95">
        <f>SUM(G12:H12)</f>
        <v>1520</v>
      </c>
      <c r="G12" s="51"/>
      <c r="H12" s="51">
        <v>1520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117"/>
      <c r="H13" s="117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1946.6399999999999</v>
      </c>
      <c r="D16" s="101" t="s">
        <v>24</v>
      </c>
      <c r="E16" s="94">
        <v>23</v>
      </c>
      <c r="F16" s="95">
        <f aca="true" t="shared" si="0" ref="F16:F21">SUM(G16:H16)</f>
        <v>2021.6599999999999</v>
      </c>
      <c r="G16" s="95">
        <f>SUM(G8:G15)</f>
        <v>477.65999999999997</v>
      </c>
      <c r="H16" s="95">
        <f>SUM(H8:H15)</f>
        <v>1544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135.77</v>
      </c>
      <c r="D17" s="99" t="s">
        <v>27</v>
      </c>
      <c r="E17" s="94">
        <v>24</v>
      </c>
      <c r="F17" s="95">
        <f t="shared" si="0"/>
        <v>60.75</v>
      </c>
      <c r="G17" s="51">
        <v>60.75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135.77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2082.41</v>
      </c>
      <c r="D21" s="105" t="s">
        <v>33</v>
      </c>
      <c r="E21" s="94">
        <v>28</v>
      </c>
      <c r="F21" s="95">
        <f t="shared" si="0"/>
        <v>2082.41</v>
      </c>
      <c r="G21" s="95">
        <f>SUM(G16:G17)</f>
        <v>538.41</v>
      </c>
      <c r="H21" s="95">
        <f>SUM(H16:H17)</f>
        <v>1544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197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2856.24</v>
      </c>
      <c r="D8" s="107" t="s">
        <v>59</v>
      </c>
      <c r="E8" s="94">
        <v>15</v>
      </c>
      <c r="F8" s="95">
        <f>SUM(G8:H8)</f>
        <v>150</v>
      </c>
      <c r="G8" s="51">
        <v>150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2701.07</v>
      </c>
      <c r="D9" s="86" t="s">
        <v>60</v>
      </c>
      <c r="E9" s="94">
        <v>16</v>
      </c>
      <c r="F9" s="114">
        <f>SUM(G9:H9)</f>
        <v>47.61</v>
      </c>
      <c r="G9" s="51">
        <v>47.61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82</v>
      </c>
      <c r="E10" s="94">
        <v>17</v>
      </c>
      <c r="F10" s="95">
        <f>SUM(G10:H10)</f>
        <v>98.62</v>
      </c>
      <c r="G10" s="51">
        <v>98.62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95</v>
      </c>
      <c r="E11" s="94">
        <v>18</v>
      </c>
      <c r="F11" s="95">
        <f>SUM(G11:H11)</f>
        <v>2510.92</v>
      </c>
      <c r="G11" s="51">
        <v>2510.92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101</v>
      </c>
      <c r="E12" s="94">
        <v>19</v>
      </c>
      <c r="F12" s="95">
        <f>SUM(G12:H12)</f>
        <v>123.95</v>
      </c>
      <c r="G12" s="51">
        <v>123.95</v>
      </c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 t="s">
        <v>198</v>
      </c>
      <c r="E13" s="94">
        <v>20</v>
      </c>
      <c r="F13" s="95"/>
      <c r="G13" s="51"/>
      <c r="H13" s="51">
        <v>62.01</v>
      </c>
      <c r="I13" s="9"/>
      <c r="J13" s="9"/>
    </row>
    <row r="14" spans="1:10" s="10" customFormat="1" ht="18" customHeight="1">
      <c r="A14" s="99"/>
      <c r="B14" s="87" t="s">
        <v>20</v>
      </c>
      <c r="C14" s="111"/>
      <c r="D14" s="86" t="s">
        <v>199</v>
      </c>
      <c r="E14" s="94">
        <v>21</v>
      </c>
      <c r="F14" s="95"/>
      <c r="G14" s="51"/>
      <c r="H14" s="51">
        <v>2639.05</v>
      </c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5557.3099999999995</v>
      </c>
      <c r="D16" s="101" t="s">
        <v>24</v>
      </c>
      <c r="E16" s="94">
        <v>23</v>
      </c>
      <c r="F16" s="95">
        <f aca="true" t="shared" si="0" ref="F16:F21">SUM(G16:H16)</f>
        <v>5632.16</v>
      </c>
      <c r="G16" s="95">
        <f>SUM(G8:G15)</f>
        <v>2931.1</v>
      </c>
      <c r="H16" s="95">
        <f>SUM(H8:H15)</f>
        <v>2701.0600000000004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135.77</v>
      </c>
      <c r="D17" s="99" t="s">
        <v>27</v>
      </c>
      <c r="E17" s="94">
        <v>24</v>
      </c>
      <c r="F17" s="95">
        <f t="shared" si="0"/>
        <v>60.92</v>
      </c>
      <c r="G17" s="51">
        <v>60.92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135.77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5693.08</v>
      </c>
      <c r="D21" s="105" t="s">
        <v>33</v>
      </c>
      <c r="E21" s="94">
        <v>28</v>
      </c>
      <c r="F21" s="95">
        <f t="shared" si="0"/>
        <v>5693.08</v>
      </c>
      <c r="G21" s="95">
        <f>SUM(G16:G17)</f>
        <v>2992.02</v>
      </c>
      <c r="H21" s="95">
        <f>SUM(H16:H17)</f>
        <v>2701.0600000000004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200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113.37</v>
      </c>
      <c r="D8" s="107" t="s">
        <v>202</v>
      </c>
      <c r="E8" s="94">
        <v>15</v>
      </c>
      <c r="F8" s="95">
        <f>SUM(G8:H8)</f>
        <v>82.7</v>
      </c>
      <c r="G8" s="51">
        <v>82.7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203</v>
      </c>
      <c r="E9" s="94">
        <v>16</v>
      </c>
      <c r="F9" s="114">
        <f>SUM(G9:H9)</f>
        <v>2.6</v>
      </c>
      <c r="G9" s="51">
        <v>2.6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82</v>
      </c>
      <c r="E10" s="94">
        <v>17</v>
      </c>
      <c r="F10" s="95">
        <f>SUM(G10:H10)</f>
        <v>20</v>
      </c>
      <c r="G10" s="51">
        <v>20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83</v>
      </c>
      <c r="E11" s="94">
        <v>18</v>
      </c>
      <c r="F11" s="95">
        <f>SUM(G11:H11)</f>
        <v>8.07</v>
      </c>
      <c r="G11" s="51">
        <v>8.07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110</v>
      </c>
      <c r="E12" s="94">
        <v>19</v>
      </c>
      <c r="F12" s="95">
        <f>SUM(G12:H12)</f>
        <v>24.15</v>
      </c>
      <c r="G12" s="51"/>
      <c r="H12" s="51">
        <v>24.15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71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71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113.37</v>
      </c>
      <c r="D16" s="101" t="s">
        <v>24</v>
      </c>
      <c r="E16" s="94">
        <v>23</v>
      </c>
      <c r="F16" s="95">
        <f aca="true" t="shared" si="0" ref="F16:F21">SUM(G16:H16)</f>
        <v>137.52</v>
      </c>
      <c r="G16" s="95">
        <f>SUM(G8:G15)</f>
        <v>113.37</v>
      </c>
      <c r="H16" s="95">
        <f>SUM(H8:H15)</f>
        <v>24.15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24.15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24.15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137.52</v>
      </c>
      <c r="D21" s="105" t="s">
        <v>33</v>
      </c>
      <c r="E21" s="94">
        <v>28</v>
      </c>
      <c r="F21" s="95">
        <f t="shared" si="0"/>
        <v>137.52</v>
      </c>
      <c r="G21" s="95">
        <f>SUM(G16:G17)</f>
        <v>113.37</v>
      </c>
      <c r="H21" s="95">
        <f>SUM(H16:H17)</f>
        <v>24.15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93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4" t="s">
        <v>63</v>
      </c>
      <c r="B5" s="124"/>
      <c r="C5" s="124"/>
      <c r="D5" s="124" t="s">
        <v>64</v>
      </c>
      <c r="E5" s="124"/>
      <c r="F5" s="124"/>
      <c r="G5" s="124"/>
      <c r="H5" s="124"/>
      <c r="I5" s="9"/>
      <c r="J5" s="9"/>
    </row>
    <row r="6" spans="1:10" s="10" customFormat="1" ht="31.5" customHeight="1">
      <c r="A6" s="78" t="s">
        <v>5</v>
      </c>
      <c r="B6" s="78" t="s">
        <v>6</v>
      </c>
      <c r="C6" s="79" t="s">
        <v>7</v>
      </c>
      <c r="D6" s="78" t="s">
        <v>5</v>
      </c>
      <c r="E6" s="78" t="s">
        <v>6</v>
      </c>
      <c r="F6" s="79" t="s">
        <v>8</v>
      </c>
      <c r="G6" s="80" t="s">
        <v>9</v>
      </c>
      <c r="H6" s="80" t="s">
        <v>10</v>
      </c>
      <c r="I6" s="9"/>
      <c r="J6" s="9"/>
    </row>
    <row r="7" spans="1:10" s="10" customFormat="1" ht="14.25" customHeight="1">
      <c r="A7" s="78" t="s">
        <v>11</v>
      </c>
      <c r="B7" s="79"/>
      <c r="C7" s="78" t="s">
        <v>12</v>
      </c>
      <c r="D7" s="78" t="s">
        <v>11</v>
      </c>
      <c r="E7" s="79"/>
      <c r="F7" s="81">
        <v>2</v>
      </c>
      <c r="G7" s="81">
        <v>3</v>
      </c>
      <c r="H7" s="81">
        <v>4</v>
      </c>
      <c r="I7" s="9"/>
      <c r="J7" s="9"/>
    </row>
    <row r="8" spans="1:10" s="10" customFormat="1" ht="18" customHeight="1">
      <c r="A8" s="82" t="s">
        <v>13</v>
      </c>
      <c r="B8" s="78" t="s">
        <v>12</v>
      </c>
      <c r="C8" s="72">
        <v>188.13</v>
      </c>
      <c r="D8" s="73" t="s">
        <v>94</v>
      </c>
      <c r="E8" s="52">
        <v>15</v>
      </c>
      <c r="F8" s="76">
        <f>SUM(G8:H8)</f>
        <v>174.67</v>
      </c>
      <c r="G8" s="72">
        <v>174.67</v>
      </c>
      <c r="H8" s="62"/>
      <c r="I8" s="9"/>
      <c r="J8" s="9"/>
    </row>
    <row r="9" spans="1:10" s="10" customFormat="1" ht="18" customHeight="1">
      <c r="A9" s="84" t="s">
        <v>14</v>
      </c>
      <c r="B9" s="78" t="s">
        <v>15</v>
      </c>
      <c r="C9" s="72">
        <v>20</v>
      </c>
      <c r="D9" s="73" t="s">
        <v>60</v>
      </c>
      <c r="E9" s="52">
        <v>16</v>
      </c>
      <c r="F9" s="76">
        <f>SUM(G9:H9)</f>
        <v>4.7</v>
      </c>
      <c r="G9" s="72">
        <v>4.7</v>
      </c>
      <c r="H9" s="62"/>
      <c r="I9" s="9"/>
      <c r="J9" s="9"/>
    </row>
    <row r="10" spans="1:10" s="10" customFormat="1" ht="18" customHeight="1">
      <c r="A10" s="84"/>
      <c r="B10" s="78" t="s">
        <v>16</v>
      </c>
      <c r="C10" s="62"/>
      <c r="D10" s="73" t="s">
        <v>61</v>
      </c>
      <c r="E10" s="52">
        <v>17</v>
      </c>
      <c r="F10" s="76">
        <f>SUM(G10:G10)</f>
        <v>8.58</v>
      </c>
      <c r="G10" s="72">
        <v>8.58</v>
      </c>
      <c r="H10" s="64"/>
      <c r="I10" s="9"/>
      <c r="J10" s="9"/>
    </row>
    <row r="11" spans="1:10" s="10" customFormat="1" ht="18" customHeight="1">
      <c r="A11" s="84"/>
      <c r="B11" s="78" t="s">
        <v>17</v>
      </c>
      <c r="C11" s="62"/>
      <c r="D11" s="73" t="s">
        <v>95</v>
      </c>
      <c r="E11" s="52">
        <v>18</v>
      </c>
      <c r="F11" s="76">
        <f>SUM(H11:H11)</f>
        <v>2.5</v>
      </c>
      <c r="G11" s="74"/>
      <c r="H11" s="72">
        <v>2.5</v>
      </c>
      <c r="I11" s="9"/>
      <c r="J11" s="9"/>
    </row>
    <row r="12" spans="1:10" s="10" customFormat="1" ht="18" customHeight="1">
      <c r="A12" s="84"/>
      <c r="B12" s="78" t="s">
        <v>18</v>
      </c>
      <c r="C12" s="62"/>
      <c r="D12" s="73"/>
      <c r="E12" s="52">
        <v>19</v>
      </c>
      <c r="F12" s="76">
        <f>SUM(H12:H12)</f>
        <v>0</v>
      </c>
      <c r="G12" s="74"/>
      <c r="H12" s="72"/>
      <c r="I12" s="9"/>
      <c r="J12" s="9"/>
    </row>
    <row r="13" spans="1:10" s="10" customFormat="1" ht="18" customHeight="1">
      <c r="A13" s="84"/>
      <c r="B13" s="78" t="s">
        <v>19</v>
      </c>
      <c r="C13" s="62"/>
      <c r="D13" s="83"/>
      <c r="E13" s="52">
        <v>20</v>
      </c>
      <c r="F13" s="76">
        <f>SUM(H13:H13)</f>
        <v>0</v>
      </c>
      <c r="G13" s="64"/>
      <c r="H13" s="61"/>
      <c r="I13" s="9"/>
      <c r="J13" s="9"/>
    </row>
    <row r="14" spans="1:10" s="10" customFormat="1" ht="18" customHeight="1">
      <c r="A14" s="66"/>
      <c r="B14" s="78" t="s">
        <v>20</v>
      </c>
      <c r="C14" s="66"/>
      <c r="D14" s="63"/>
      <c r="E14" s="52">
        <v>21</v>
      </c>
      <c r="F14" s="76"/>
      <c r="G14" s="76"/>
      <c r="H14" s="61"/>
      <c r="I14" s="9"/>
      <c r="J14" s="9"/>
    </row>
    <row r="15" spans="1:10" s="10" customFormat="1" ht="18" customHeight="1">
      <c r="A15" s="66"/>
      <c r="B15" s="78" t="s">
        <v>21</v>
      </c>
      <c r="C15" s="66"/>
      <c r="D15" s="63"/>
      <c r="E15" s="52">
        <v>22</v>
      </c>
      <c r="F15" s="76"/>
      <c r="G15" s="76"/>
      <c r="H15" s="61"/>
      <c r="I15" s="9"/>
      <c r="J15" s="9"/>
    </row>
    <row r="16" spans="1:10" s="10" customFormat="1" ht="18" customHeight="1">
      <c r="A16" s="65" t="s">
        <v>22</v>
      </c>
      <c r="B16" s="78" t="s">
        <v>23</v>
      </c>
      <c r="C16" s="85">
        <f>SUM(C8:C9)</f>
        <v>208.13</v>
      </c>
      <c r="D16" s="65" t="s">
        <v>24</v>
      </c>
      <c r="E16" s="52">
        <v>23</v>
      </c>
      <c r="F16" s="76">
        <f aca="true" t="shared" si="0" ref="F16:F21">SUM(G16:H16)</f>
        <v>190.45</v>
      </c>
      <c r="G16" s="76">
        <f>SUM(G8:G15)</f>
        <v>187.95</v>
      </c>
      <c r="H16" s="76">
        <f>SUM(H8:H15)</f>
        <v>2.5</v>
      </c>
      <c r="I16" s="9"/>
      <c r="J16" s="9"/>
    </row>
    <row r="17" spans="1:10" s="10" customFormat="1" ht="18" customHeight="1">
      <c r="A17" s="66" t="s">
        <v>25</v>
      </c>
      <c r="B17" s="78" t="s">
        <v>26</v>
      </c>
      <c r="C17" s="61">
        <v>0</v>
      </c>
      <c r="D17" s="66" t="s">
        <v>27</v>
      </c>
      <c r="E17" s="52">
        <v>24</v>
      </c>
      <c r="F17" s="76">
        <f t="shared" si="0"/>
        <v>17.68</v>
      </c>
      <c r="G17" s="72">
        <v>0.18</v>
      </c>
      <c r="H17" s="72">
        <v>17.5</v>
      </c>
      <c r="I17" s="9"/>
      <c r="J17" s="9"/>
    </row>
    <row r="18" spans="1:10" s="10" customFormat="1" ht="18" customHeight="1">
      <c r="A18" s="66" t="s">
        <v>28</v>
      </c>
      <c r="B18" s="78" t="s">
        <v>29</v>
      </c>
      <c r="C18" s="61">
        <v>0</v>
      </c>
      <c r="D18" s="66"/>
      <c r="E18" s="52">
        <v>25</v>
      </c>
      <c r="F18" s="76">
        <f t="shared" si="0"/>
        <v>0</v>
      </c>
      <c r="G18" s="74"/>
      <c r="H18" s="77"/>
      <c r="I18" s="9"/>
      <c r="J18" s="9"/>
    </row>
    <row r="19" spans="1:10" s="10" customFormat="1" ht="18" customHeight="1">
      <c r="A19" s="66" t="s">
        <v>30</v>
      </c>
      <c r="B19" s="78" t="s">
        <v>31</v>
      </c>
      <c r="C19" s="61">
        <v>0</v>
      </c>
      <c r="D19" s="66"/>
      <c r="E19" s="52">
        <v>26</v>
      </c>
      <c r="F19" s="76">
        <f t="shared" si="0"/>
        <v>0</v>
      </c>
      <c r="G19" s="76"/>
      <c r="H19" s="77"/>
      <c r="I19" s="9"/>
      <c r="J19" s="9"/>
    </row>
    <row r="20" spans="1:10" s="10" customFormat="1" ht="18" customHeight="1">
      <c r="A20" s="75"/>
      <c r="B20" s="78" t="s">
        <v>32</v>
      </c>
      <c r="C20" s="62"/>
      <c r="D20" s="66"/>
      <c r="E20" s="52">
        <v>27</v>
      </c>
      <c r="F20" s="76">
        <f t="shared" si="0"/>
        <v>0</v>
      </c>
      <c r="G20" s="76"/>
      <c r="H20" s="77"/>
      <c r="I20" s="9"/>
      <c r="J20" s="9"/>
    </row>
    <row r="21" spans="1:8" ht="18" customHeight="1">
      <c r="A21" s="69" t="s">
        <v>33</v>
      </c>
      <c r="B21" s="78" t="s">
        <v>34</v>
      </c>
      <c r="C21" s="67">
        <f>SUM(C16,C17)</f>
        <v>208.13</v>
      </c>
      <c r="D21" s="69" t="s">
        <v>33</v>
      </c>
      <c r="E21" s="52">
        <v>28</v>
      </c>
      <c r="F21" s="76">
        <f t="shared" si="0"/>
        <v>208.13</v>
      </c>
      <c r="G21" s="76">
        <f>SUM(G16:G17)</f>
        <v>188.13</v>
      </c>
      <c r="H21" s="76">
        <f>SUM(H16:H17)</f>
        <v>20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204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186.42</v>
      </c>
      <c r="D8" s="107" t="s">
        <v>59</v>
      </c>
      <c r="E8" s="94">
        <v>15</v>
      </c>
      <c r="F8" s="95">
        <f>SUM(G8:H8)</f>
        <v>4</v>
      </c>
      <c r="G8" s="51">
        <v>4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0</v>
      </c>
      <c r="D9" s="86" t="s">
        <v>60</v>
      </c>
      <c r="E9" s="94">
        <v>16</v>
      </c>
      <c r="F9" s="114">
        <f>SUM(G9:H9)</f>
        <v>5.7</v>
      </c>
      <c r="G9" s="51">
        <v>5.7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205</v>
      </c>
      <c r="E10" s="94">
        <v>17</v>
      </c>
      <c r="F10" s="95">
        <f>SUM(G10:H10)</f>
        <v>176.72</v>
      </c>
      <c r="G10" s="51">
        <v>176.72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/>
      <c r="E11" s="94">
        <v>18</v>
      </c>
      <c r="F11" s="95">
        <f>SUM(G11:H11)</f>
        <v>0</v>
      </c>
      <c r="G11" s="51"/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71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71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186.42</v>
      </c>
      <c r="D16" s="101" t="s">
        <v>24</v>
      </c>
      <c r="E16" s="94">
        <v>23</v>
      </c>
      <c r="F16" s="95">
        <f aca="true" t="shared" si="0" ref="F16:F21">SUM(G16:H16)</f>
        <v>186.42</v>
      </c>
      <c r="G16" s="95">
        <f>SUM(G8:G15)</f>
        <v>186.42</v>
      </c>
      <c r="H16" s="95">
        <f>SUM(H8:H15)</f>
        <v>0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186.42</v>
      </c>
      <c r="D21" s="105" t="s">
        <v>33</v>
      </c>
      <c r="E21" s="94">
        <v>28</v>
      </c>
      <c r="F21" s="95">
        <f t="shared" si="0"/>
        <v>186.42</v>
      </c>
      <c r="G21" s="95">
        <f>SUM(G16:G17)</f>
        <v>186.42</v>
      </c>
      <c r="H21" s="95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206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204.65</v>
      </c>
      <c r="D8" s="107" t="s">
        <v>180</v>
      </c>
      <c r="E8" s="94">
        <v>15</v>
      </c>
      <c r="F8" s="95">
        <f>SUM(G8:H8)</f>
        <v>3.5</v>
      </c>
      <c r="G8" s="51">
        <v>3.5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18</v>
      </c>
      <c r="D9" s="86" t="s">
        <v>207</v>
      </c>
      <c r="E9" s="94">
        <v>16</v>
      </c>
      <c r="F9" s="114">
        <f>SUM(G9:H9)</f>
        <v>267.22</v>
      </c>
      <c r="G9" s="51">
        <v>267.22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123</v>
      </c>
      <c r="E10" s="94">
        <v>17</v>
      </c>
      <c r="F10" s="95">
        <f>SUM(G10:H10)</f>
        <v>8</v>
      </c>
      <c r="G10" s="51"/>
      <c r="H10" s="51">
        <v>8</v>
      </c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62</v>
      </c>
      <c r="E11" s="94">
        <v>18</v>
      </c>
      <c r="F11" s="95">
        <f>SUM(G11:H11)</f>
        <v>10</v>
      </c>
      <c r="G11" s="51"/>
      <c r="H11" s="51">
        <v>10</v>
      </c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71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71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222.65</v>
      </c>
      <c r="D16" s="101" t="s">
        <v>24</v>
      </c>
      <c r="E16" s="94">
        <v>23</v>
      </c>
      <c r="F16" s="95">
        <f aca="true" t="shared" si="0" ref="F16:F21">SUM(G16:H16)</f>
        <v>288.72</v>
      </c>
      <c r="G16" s="95">
        <f>SUM(G8:G15)</f>
        <v>270.72</v>
      </c>
      <c r="H16" s="95">
        <f>SUM(H8:H15)</f>
        <v>18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66.07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66.07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288.72</v>
      </c>
      <c r="D21" s="105" t="s">
        <v>33</v>
      </c>
      <c r="E21" s="94">
        <v>28</v>
      </c>
      <c r="F21" s="95">
        <f t="shared" si="0"/>
        <v>288.72</v>
      </c>
      <c r="G21" s="95">
        <f>SUM(G16:G17)</f>
        <v>270.72</v>
      </c>
      <c r="H21" s="95">
        <f>SUM(H16:H17)</f>
        <v>18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208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506.55</v>
      </c>
      <c r="D8" s="107" t="s">
        <v>201</v>
      </c>
      <c r="E8" s="94">
        <v>15</v>
      </c>
      <c r="F8" s="95">
        <f>SUM(G8:H8)</f>
        <v>414.02</v>
      </c>
      <c r="G8" s="51">
        <v>414.02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243</v>
      </c>
      <c r="D9" s="86" t="s">
        <v>56</v>
      </c>
      <c r="E9" s="94">
        <v>16</v>
      </c>
      <c r="F9" s="114">
        <f>SUM(G9:H9)</f>
        <v>13</v>
      </c>
      <c r="G9" s="51">
        <v>13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81</v>
      </c>
      <c r="E10" s="94">
        <v>17</v>
      </c>
      <c r="F10" s="95">
        <f>SUM(G10:H10)</f>
        <v>60</v>
      </c>
      <c r="G10" s="51">
        <v>60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57</v>
      </c>
      <c r="E11" s="94">
        <v>18</v>
      </c>
      <c r="F11" s="95">
        <f>SUM(G11:H11)</f>
        <v>22.06</v>
      </c>
      <c r="G11" s="51">
        <v>22.06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58</v>
      </c>
      <c r="E12" s="94">
        <v>19</v>
      </c>
      <c r="F12" s="95">
        <f>SUM(G12:H12)</f>
        <v>299.12</v>
      </c>
      <c r="G12" s="51"/>
      <c r="H12" s="51">
        <v>299.12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71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71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749.55</v>
      </c>
      <c r="D16" s="101" t="s">
        <v>24</v>
      </c>
      <c r="E16" s="94">
        <v>23</v>
      </c>
      <c r="F16" s="95">
        <f aca="true" t="shared" si="0" ref="F16:F21">SUM(G16:H16)</f>
        <v>808.2</v>
      </c>
      <c r="G16" s="95">
        <f>SUM(G8:G15)</f>
        <v>509.08</v>
      </c>
      <c r="H16" s="95">
        <f>SUM(H8:H15)</f>
        <v>299.12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58.65</v>
      </c>
      <c r="D17" s="99" t="s">
        <v>27</v>
      </c>
      <c r="E17" s="94">
        <v>24</v>
      </c>
      <c r="F17" s="95">
        <f t="shared" si="0"/>
        <v>0</v>
      </c>
      <c r="G17" s="51">
        <v>0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2.53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56.12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808.1999999999999</v>
      </c>
      <c r="D21" s="105" t="s">
        <v>33</v>
      </c>
      <c r="E21" s="94">
        <v>28</v>
      </c>
      <c r="F21" s="95">
        <f t="shared" si="0"/>
        <v>808.2</v>
      </c>
      <c r="G21" s="95">
        <f>SUM(G16:G17)</f>
        <v>509.08</v>
      </c>
      <c r="H21" s="95">
        <f>SUM(H16:H17)</f>
        <v>299.12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209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1259.01</v>
      </c>
      <c r="D8" s="107" t="s">
        <v>180</v>
      </c>
      <c r="E8" s="94">
        <v>15</v>
      </c>
      <c r="F8" s="95">
        <f>SUM(G8:H8)</f>
        <v>43.4</v>
      </c>
      <c r="G8" s="51">
        <v>43.4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2350.39</v>
      </c>
      <c r="D9" s="86" t="s">
        <v>210</v>
      </c>
      <c r="E9" s="94">
        <v>16</v>
      </c>
      <c r="F9" s="114">
        <f>SUM(G9:H9)</f>
        <v>3732.78</v>
      </c>
      <c r="G9" s="51">
        <v>3732.78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61</v>
      </c>
      <c r="E10" s="94">
        <v>17</v>
      </c>
      <c r="F10" s="95">
        <f>SUM(G10:H10)</f>
        <v>112.32</v>
      </c>
      <c r="G10" s="51">
        <v>112.32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95</v>
      </c>
      <c r="E11" s="94">
        <v>18</v>
      </c>
      <c r="F11" s="95">
        <f>SUM(G11:H11)</f>
        <v>245.8</v>
      </c>
      <c r="G11" s="51"/>
      <c r="H11" s="51">
        <v>245.8</v>
      </c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110</v>
      </c>
      <c r="E12" s="94">
        <v>19</v>
      </c>
      <c r="F12" s="95">
        <f>SUM(G12:H12)</f>
        <v>2156.01</v>
      </c>
      <c r="G12" s="51"/>
      <c r="H12" s="51">
        <v>2156.01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71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71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3609.3999999999996</v>
      </c>
      <c r="D16" s="101" t="s">
        <v>24</v>
      </c>
      <c r="E16" s="94">
        <v>23</v>
      </c>
      <c r="F16" s="95">
        <f aca="true" t="shared" si="0" ref="F16:F21">SUM(G16:H16)</f>
        <v>6290.310000000001</v>
      </c>
      <c r="G16" s="95">
        <f>SUM(G8:G15)</f>
        <v>3888.5000000000005</v>
      </c>
      <c r="H16" s="95">
        <f>SUM(H8:H15)</f>
        <v>2401.8100000000004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2840.29</v>
      </c>
      <c r="D17" s="99" t="s">
        <v>27</v>
      </c>
      <c r="E17" s="94">
        <v>24</v>
      </c>
      <c r="F17" s="95">
        <f t="shared" si="0"/>
        <v>159.38</v>
      </c>
      <c r="G17" s="51">
        <v>0</v>
      </c>
      <c r="H17" s="51">
        <v>159.38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2629.49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210.8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6449.69</v>
      </c>
      <c r="D21" s="105" t="s">
        <v>33</v>
      </c>
      <c r="E21" s="94">
        <v>28</v>
      </c>
      <c r="F21" s="95">
        <f t="shared" si="0"/>
        <v>6449.6900000000005</v>
      </c>
      <c r="G21" s="95">
        <f>SUM(G16:G17)</f>
        <v>3888.5000000000005</v>
      </c>
      <c r="H21" s="95">
        <f>SUM(H16:H17)</f>
        <v>2561.1900000000005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212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5640.74</v>
      </c>
      <c r="D8" s="107" t="s">
        <v>59</v>
      </c>
      <c r="E8" s="94">
        <v>15</v>
      </c>
      <c r="F8" s="95">
        <f>SUM(G8:H8)</f>
        <v>50</v>
      </c>
      <c r="G8" s="51">
        <v>50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84.09</v>
      </c>
      <c r="D9" s="86" t="s">
        <v>203</v>
      </c>
      <c r="E9" s="94">
        <v>16</v>
      </c>
      <c r="F9" s="114">
        <f>SUM(G9:H9)</f>
        <v>5.5</v>
      </c>
      <c r="G9" s="51">
        <v>5.5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82</v>
      </c>
      <c r="E10" s="94">
        <v>17</v>
      </c>
      <c r="F10" s="95">
        <f>SUM(G10:H10)</f>
        <v>41.11</v>
      </c>
      <c r="G10" s="51">
        <v>41.11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211</v>
      </c>
      <c r="E11" s="94">
        <v>18</v>
      </c>
      <c r="F11" s="95">
        <f>SUM(G11:H11)</f>
        <v>1.7</v>
      </c>
      <c r="G11" s="51">
        <v>1.7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101</v>
      </c>
      <c r="E12" s="94">
        <v>19</v>
      </c>
      <c r="F12" s="95">
        <f>SUM(G12:H12)</f>
        <v>1715.4</v>
      </c>
      <c r="G12" s="51">
        <v>1715.4</v>
      </c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 t="s">
        <v>198</v>
      </c>
      <c r="E13" s="94">
        <v>20</v>
      </c>
      <c r="F13" s="95"/>
      <c r="G13" s="51"/>
      <c r="H13" s="51">
        <v>7.8</v>
      </c>
      <c r="I13" s="9"/>
      <c r="J13" s="9"/>
    </row>
    <row r="14" spans="1:10" s="10" customFormat="1" ht="18" customHeight="1">
      <c r="A14" s="99"/>
      <c r="B14" s="87" t="s">
        <v>20</v>
      </c>
      <c r="C14" s="111"/>
      <c r="D14" s="86" t="s">
        <v>199</v>
      </c>
      <c r="E14" s="94">
        <v>21</v>
      </c>
      <c r="F14" s="95"/>
      <c r="G14" s="51"/>
      <c r="H14" s="51">
        <v>76.29</v>
      </c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5724.83</v>
      </c>
      <c r="D16" s="101" t="s">
        <v>24</v>
      </c>
      <c r="E16" s="94">
        <v>23</v>
      </c>
      <c r="F16" s="95">
        <f aca="true" t="shared" si="0" ref="F16:F21">SUM(G16:H16)</f>
        <v>1897.8</v>
      </c>
      <c r="G16" s="95">
        <f>SUM(G8:G15)</f>
        <v>1813.71</v>
      </c>
      <c r="H16" s="95">
        <f>SUM(H8:H15)</f>
        <v>84.09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0</v>
      </c>
      <c r="D17" s="99" t="s">
        <v>27</v>
      </c>
      <c r="E17" s="94">
        <v>24</v>
      </c>
      <c r="F17" s="95">
        <f t="shared" si="0"/>
        <v>3827.03</v>
      </c>
      <c r="G17" s="51">
        <v>3827.03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0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5724.83</v>
      </c>
      <c r="D21" s="105" t="s">
        <v>33</v>
      </c>
      <c r="E21" s="94">
        <v>28</v>
      </c>
      <c r="F21" s="95">
        <f t="shared" si="0"/>
        <v>5724.83</v>
      </c>
      <c r="G21" s="95">
        <f>SUM(G16:G17)</f>
        <v>5640.74</v>
      </c>
      <c r="H21" s="95">
        <f>SUM(H16:H17)</f>
        <v>84.09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213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18123.58</v>
      </c>
      <c r="D8" s="107" t="s">
        <v>59</v>
      </c>
      <c r="E8" s="94">
        <v>15</v>
      </c>
      <c r="F8" s="95">
        <f>SUM(G8:H8)</f>
        <v>428.99</v>
      </c>
      <c r="G8" s="51">
        <v>428.99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948.83</v>
      </c>
      <c r="D9" s="86" t="s">
        <v>60</v>
      </c>
      <c r="E9" s="94">
        <v>16</v>
      </c>
      <c r="F9" s="114">
        <f>SUM(G9:H9)</f>
        <v>31.5</v>
      </c>
      <c r="G9" s="51">
        <v>31.5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82</v>
      </c>
      <c r="E10" s="94">
        <v>17</v>
      </c>
      <c r="F10" s="95">
        <f>SUM(G10:H10)</f>
        <v>142.11</v>
      </c>
      <c r="G10" s="51">
        <v>142.11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211</v>
      </c>
      <c r="E11" s="94">
        <v>18</v>
      </c>
      <c r="F11" s="95">
        <f>SUM(G11:H11)</f>
        <v>1407.39</v>
      </c>
      <c r="G11" s="51">
        <v>1407.39</v>
      </c>
      <c r="H11" s="51"/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101</v>
      </c>
      <c r="E12" s="94">
        <v>19</v>
      </c>
      <c r="F12" s="95">
        <f>SUM(G12:H12)</f>
        <v>1995.8</v>
      </c>
      <c r="G12" s="51">
        <v>1995.8</v>
      </c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 t="s">
        <v>139</v>
      </c>
      <c r="E13" s="94">
        <v>20</v>
      </c>
      <c r="F13" s="95"/>
      <c r="G13" s="51">
        <v>100</v>
      </c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 t="s">
        <v>142</v>
      </c>
      <c r="E14" s="94">
        <v>21</v>
      </c>
      <c r="F14" s="95"/>
      <c r="G14" s="51"/>
      <c r="H14" s="51">
        <v>323.86</v>
      </c>
      <c r="I14" s="9"/>
      <c r="J14" s="9"/>
    </row>
    <row r="15" spans="1:10" s="10" customFormat="1" ht="18" customHeight="1">
      <c r="A15" s="99"/>
      <c r="B15" s="87" t="s">
        <v>21</v>
      </c>
      <c r="C15" s="111"/>
      <c r="D15" s="86" t="s">
        <v>134</v>
      </c>
      <c r="E15" s="94">
        <v>22</v>
      </c>
      <c r="F15" s="95"/>
      <c r="G15" s="51"/>
      <c r="H15" s="51">
        <v>624.97</v>
      </c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19072.410000000003</v>
      </c>
      <c r="D16" s="101" t="s">
        <v>24</v>
      </c>
      <c r="E16" s="94">
        <v>23</v>
      </c>
      <c r="F16" s="95">
        <f aca="true" t="shared" si="0" ref="F16:F21">SUM(G16:H16)</f>
        <v>5054.62</v>
      </c>
      <c r="G16" s="95">
        <f>SUM(G8:G15)</f>
        <v>4105.79</v>
      </c>
      <c r="H16" s="95">
        <f>SUM(H8:H15)</f>
        <v>948.83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95.44</v>
      </c>
      <c r="D17" s="99" t="s">
        <v>27</v>
      </c>
      <c r="E17" s="94">
        <v>24</v>
      </c>
      <c r="F17" s="95">
        <f t="shared" si="0"/>
        <v>14113.23</v>
      </c>
      <c r="G17" s="51">
        <v>14113.23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95.44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19167.850000000002</v>
      </c>
      <c r="D21" s="105" t="s">
        <v>33</v>
      </c>
      <c r="E21" s="94">
        <v>28</v>
      </c>
      <c r="F21" s="95">
        <f t="shared" si="0"/>
        <v>19167.850000000002</v>
      </c>
      <c r="G21" s="95">
        <f>SUM(G16:G17)</f>
        <v>18219.02</v>
      </c>
      <c r="H21" s="95">
        <f>SUM(H16:H17)</f>
        <v>948.83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214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51">
        <v>632.21</v>
      </c>
      <c r="D8" s="107" t="s">
        <v>180</v>
      </c>
      <c r="E8" s="94">
        <v>15</v>
      </c>
      <c r="F8" s="95">
        <f>SUM(G8:H8)</f>
        <v>15.7</v>
      </c>
      <c r="G8" s="51">
        <v>15.7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51">
        <v>154.61</v>
      </c>
      <c r="D9" s="86" t="s">
        <v>183</v>
      </c>
      <c r="E9" s="94">
        <v>16</v>
      </c>
      <c r="F9" s="114">
        <f>SUM(G9:H9)</f>
        <v>580.45</v>
      </c>
      <c r="G9" s="51">
        <v>580.45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61</v>
      </c>
      <c r="E10" s="94">
        <v>17</v>
      </c>
      <c r="F10" s="95">
        <f>SUM(G10:H10)</f>
        <v>36.78</v>
      </c>
      <c r="G10" s="51">
        <v>36.78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95</v>
      </c>
      <c r="E11" s="94">
        <v>18</v>
      </c>
      <c r="F11" s="95">
        <f>SUM(G11:H11)</f>
        <v>40</v>
      </c>
      <c r="G11" s="51"/>
      <c r="H11" s="51">
        <v>40</v>
      </c>
      <c r="I11" s="9"/>
      <c r="J11" s="9"/>
    </row>
    <row r="12" spans="1:10" s="10" customFormat="1" ht="18" customHeight="1">
      <c r="A12" s="97"/>
      <c r="B12" s="87" t="s">
        <v>18</v>
      </c>
      <c r="C12" s="110"/>
      <c r="D12" s="86" t="s">
        <v>215</v>
      </c>
      <c r="E12" s="94">
        <v>19</v>
      </c>
      <c r="F12" s="95">
        <f>SUM(G12:H12)</f>
        <v>158.05</v>
      </c>
      <c r="G12" s="51"/>
      <c r="H12" s="51">
        <v>158.05</v>
      </c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786.82</v>
      </c>
      <c r="D16" s="101" t="s">
        <v>24</v>
      </c>
      <c r="E16" s="94">
        <v>23</v>
      </c>
      <c r="F16" s="95">
        <f aca="true" t="shared" si="0" ref="F16:F21">SUM(G16:H16)</f>
        <v>830.98</v>
      </c>
      <c r="G16" s="95">
        <f>SUM(G8:G15)</f>
        <v>632.9300000000001</v>
      </c>
      <c r="H16" s="95">
        <f>SUM(H8:H15)</f>
        <v>198.05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51">
        <v>47.13</v>
      </c>
      <c r="D17" s="99" t="s">
        <v>27</v>
      </c>
      <c r="E17" s="94">
        <v>24</v>
      </c>
      <c r="F17" s="95">
        <f t="shared" si="0"/>
        <v>2.97</v>
      </c>
      <c r="G17" s="51">
        <v>2.97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51">
        <v>3.68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51">
        <v>43.45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833.95</v>
      </c>
      <c r="D21" s="105" t="s">
        <v>33</v>
      </c>
      <c r="E21" s="94">
        <v>28</v>
      </c>
      <c r="F21" s="95">
        <f t="shared" si="0"/>
        <v>833.95</v>
      </c>
      <c r="G21" s="95">
        <f>SUM(G16:G17)</f>
        <v>635.9000000000001</v>
      </c>
      <c r="H21" s="95">
        <f>SUM(H16:H17)</f>
        <v>198.05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216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117">
        <v>751.43</v>
      </c>
      <c r="D8" s="107" t="s">
        <v>180</v>
      </c>
      <c r="E8" s="94">
        <v>15</v>
      </c>
      <c r="F8" s="95">
        <f>SUM(G8:H8)</f>
        <v>14.5</v>
      </c>
      <c r="G8" s="117">
        <v>14.5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117">
        <v>33.14</v>
      </c>
      <c r="D9" s="86" t="s">
        <v>183</v>
      </c>
      <c r="E9" s="94">
        <v>16</v>
      </c>
      <c r="F9" s="114">
        <f>SUM(G9:H9)</f>
        <v>20</v>
      </c>
      <c r="G9" s="117">
        <v>20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205</v>
      </c>
      <c r="E10" s="94">
        <v>17</v>
      </c>
      <c r="F10" s="95">
        <f>SUM(G10:H10)</f>
        <v>667.71</v>
      </c>
      <c r="G10" s="117">
        <v>667.71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62</v>
      </c>
      <c r="E11" s="94">
        <v>18</v>
      </c>
      <c r="F11" s="95">
        <f>SUM(G11:H11)</f>
        <v>33.14</v>
      </c>
      <c r="G11" s="117"/>
      <c r="H11" s="117">
        <v>33.14</v>
      </c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784.5699999999999</v>
      </c>
      <c r="D16" s="101" t="s">
        <v>24</v>
      </c>
      <c r="E16" s="94">
        <v>23</v>
      </c>
      <c r="F16" s="95">
        <f aca="true" t="shared" si="0" ref="F16:F21">SUM(G16:H16)</f>
        <v>735.35</v>
      </c>
      <c r="G16" s="95">
        <f>SUM(G8:G15)</f>
        <v>702.21</v>
      </c>
      <c r="H16" s="95">
        <f>SUM(H8:H15)</f>
        <v>33.14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117">
        <v>39.09</v>
      </c>
      <c r="D17" s="99" t="s">
        <v>27</v>
      </c>
      <c r="E17" s="94">
        <v>24</v>
      </c>
      <c r="F17" s="95">
        <f t="shared" si="0"/>
        <v>88.31</v>
      </c>
      <c r="G17" s="117">
        <v>88.31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117">
        <v>39.09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117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823.66</v>
      </c>
      <c r="D21" s="105" t="s">
        <v>33</v>
      </c>
      <c r="E21" s="94">
        <v>28</v>
      </c>
      <c r="F21" s="95">
        <f t="shared" si="0"/>
        <v>823.66</v>
      </c>
      <c r="G21" s="95">
        <f>SUM(G16:G17)</f>
        <v>790.52</v>
      </c>
      <c r="H21" s="95">
        <f>SUM(H16:H17)</f>
        <v>33.14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37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216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5" t="s">
        <v>63</v>
      </c>
      <c r="B5" s="125"/>
      <c r="C5" s="125"/>
      <c r="D5" s="125" t="s">
        <v>64</v>
      </c>
      <c r="E5" s="125"/>
      <c r="F5" s="125"/>
      <c r="G5" s="125"/>
      <c r="H5" s="125"/>
      <c r="I5" s="9"/>
      <c r="J5" s="9"/>
    </row>
    <row r="6" spans="1:10" s="10" customFormat="1" ht="31.5" customHeight="1">
      <c r="A6" s="87" t="s">
        <v>5</v>
      </c>
      <c r="B6" s="87" t="s">
        <v>6</v>
      </c>
      <c r="C6" s="88" t="s">
        <v>7</v>
      </c>
      <c r="D6" s="87" t="s">
        <v>5</v>
      </c>
      <c r="E6" s="87" t="s">
        <v>6</v>
      </c>
      <c r="F6" s="88" t="s">
        <v>8</v>
      </c>
      <c r="G6" s="89" t="s">
        <v>9</v>
      </c>
      <c r="H6" s="89" t="s">
        <v>10</v>
      </c>
      <c r="I6" s="9"/>
      <c r="J6" s="9"/>
    </row>
    <row r="7" spans="1:10" s="10" customFormat="1" ht="14.25" customHeight="1">
      <c r="A7" s="87" t="s">
        <v>11</v>
      </c>
      <c r="B7" s="88"/>
      <c r="C7" s="87" t="s">
        <v>12</v>
      </c>
      <c r="D7" s="87" t="s">
        <v>11</v>
      </c>
      <c r="E7" s="88"/>
      <c r="F7" s="90">
        <v>2</v>
      </c>
      <c r="G7" s="90">
        <v>3</v>
      </c>
      <c r="H7" s="90">
        <v>4</v>
      </c>
      <c r="I7" s="9"/>
      <c r="J7" s="9"/>
    </row>
    <row r="8" spans="1:10" s="10" customFormat="1" ht="18" customHeight="1">
      <c r="A8" s="91" t="s">
        <v>13</v>
      </c>
      <c r="B8" s="87" t="s">
        <v>12</v>
      </c>
      <c r="C8" s="117">
        <v>751.43</v>
      </c>
      <c r="D8" s="107" t="s">
        <v>180</v>
      </c>
      <c r="E8" s="94">
        <v>15</v>
      </c>
      <c r="F8" s="95">
        <f>SUM(G8:H8)</f>
        <v>14.5</v>
      </c>
      <c r="G8" s="117">
        <v>14.5</v>
      </c>
      <c r="H8" s="96"/>
      <c r="I8" s="9"/>
      <c r="J8" s="9"/>
    </row>
    <row r="9" spans="1:10" s="10" customFormat="1" ht="18" customHeight="1">
      <c r="A9" s="97" t="s">
        <v>14</v>
      </c>
      <c r="B9" s="87" t="s">
        <v>15</v>
      </c>
      <c r="C9" s="117">
        <v>33.14</v>
      </c>
      <c r="D9" s="86" t="s">
        <v>183</v>
      </c>
      <c r="E9" s="94">
        <v>16</v>
      </c>
      <c r="F9" s="114">
        <f>SUM(G9:H9)</f>
        <v>20</v>
      </c>
      <c r="G9" s="117">
        <v>20</v>
      </c>
      <c r="H9" s="51"/>
      <c r="I9" s="9"/>
      <c r="J9" s="9"/>
    </row>
    <row r="10" spans="1:10" s="10" customFormat="1" ht="18" customHeight="1">
      <c r="A10" s="97"/>
      <c r="B10" s="87" t="s">
        <v>16</v>
      </c>
      <c r="C10" s="110"/>
      <c r="D10" s="86" t="s">
        <v>205</v>
      </c>
      <c r="E10" s="94">
        <v>17</v>
      </c>
      <c r="F10" s="95">
        <f>SUM(G10:H10)</f>
        <v>667.71</v>
      </c>
      <c r="G10" s="117">
        <v>667.71</v>
      </c>
      <c r="H10" s="51"/>
      <c r="I10" s="9"/>
      <c r="J10" s="9"/>
    </row>
    <row r="11" spans="1:10" s="10" customFormat="1" ht="18" customHeight="1">
      <c r="A11" s="97"/>
      <c r="B11" s="87" t="s">
        <v>17</v>
      </c>
      <c r="C11" s="110"/>
      <c r="D11" s="86" t="s">
        <v>62</v>
      </c>
      <c r="E11" s="94">
        <v>18</v>
      </c>
      <c r="F11" s="95">
        <f>SUM(G11:H11)</f>
        <v>33.14</v>
      </c>
      <c r="G11" s="117"/>
      <c r="H11" s="117">
        <v>33.14</v>
      </c>
      <c r="I11" s="9"/>
      <c r="J11" s="9"/>
    </row>
    <row r="12" spans="1:10" s="10" customFormat="1" ht="18" customHeight="1">
      <c r="A12" s="97"/>
      <c r="B12" s="87" t="s">
        <v>18</v>
      </c>
      <c r="C12" s="110"/>
      <c r="D12" s="86"/>
      <c r="E12" s="94">
        <v>19</v>
      </c>
      <c r="F12" s="95">
        <f>SUM(G12:H12)</f>
        <v>0</v>
      </c>
      <c r="G12" s="51"/>
      <c r="H12" s="51"/>
      <c r="I12" s="9"/>
      <c r="J12" s="9"/>
    </row>
    <row r="13" spans="1:10" s="10" customFormat="1" ht="18" customHeight="1">
      <c r="A13" s="97"/>
      <c r="B13" s="87" t="s">
        <v>19</v>
      </c>
      <c r="C13" s="110"/>
      <c r="D13" s="86"/>
      <c r="E13" s="94">
        <v>20</v>
      </c>
      <c r="F13" s="95"/>
      <c r="G13" s="51"/>
      <c r="H13" s="51"/>
      <c r="I13" s="9"/>
      <c r="J13" s="9"/>
    </row>
    <row r="14" spans="1:10" s="10" customFormat="1" ht="18" customHeight="1">
      <c r="A14" s="99"/>
      <c r="B14" s="87" t="s">
        <v>20</v>
      </c>
      <c r="C14" s="111"/>
      <c r="D14" s="86"/>
      <c r="E14" s="94">
        <v>21</v>
      </c>
      <c r="F14" s="95"/>
      <c r="G14" s="51"/>
      <c r="H14" s="51"/>
      <c r="I14" s="9"/>
      <c r="J14" s="9"/>
    </row>
    <row r="15" spans="1:10" s="10" customFormat="1" ht="18" customHeight="1">
      <c r="A15" s="99"/>
      <c r="B15" s="87" t="s">
        <v>21</v>
      </c>
      <c r="C15" s="111"/>
      <c r="D15" s="86"/>
      <c r="E15" s="94">
        <v>22</v>
      </c>
      <c r="F15" s="95"/>
      <c r="G15" s="51"/>
      <c r="H15" s="51"/>
      <c r="I15" s="9"/>
      <c r="J15" s="9"/>
    </row>
    <row r="16" spans="1:10" s="10" customFormat="1" ht="18" customHeight="1">
      <c r="A16" s="101" t="s">
        <v>22</v>
      </c>
      <c r="B16" s="87" t="s">
        <v>23</v>
      </c>
      <c r="C16" s="112">
        <f>SUM(C8:C9)</f>
        <v>784.5699999999999</v>
      </c>
      <c r="D16" s="101" t="s">
        <v>24</v>
      </c>
      <c r="E16" s="94">
        <v>23</v>
      </c>
      <c r="F16" s="95">
        <f aca="true" t="shared" si="0" ref="F16:F21">SUM(G16:H16)</f>
        <v>735.35</v>
      </c>
      <c r="G16" s="95">
        <f>SUM(G8:G15)</f>
        <v>702.21</v>
      </c>
      <c r="H16" s="95">
        <f>SUM(H8:H15)</f>
        <v>33.14</v>
      </c>
      <c r="I16" s="9"/>
      <c r="J16" s="9"/>
    </row>
    <row r="17" spans="1:10" s="10" customFormat="1" ht="18" customHeight="1">
      <c r="A17" s="99" t="s">
        <v>25</v>
      </c>
      <c r="B17" s="87" t="s">
        <v>26</v>
      </c>
      <c r="C17" s="117">
        <v>39.09</v>
      </c>
      <c r="D17" s="99" t="s">
        <v>27</v>
      </c>
      <c r="E17" s="94">
        <v>24</v>
      </c>
      <c r="F17" s="95">
        <f t="shared" si="0"/>
        <v>88.31</v>
      </c>
      <c r="G17" s="117">
        <v>88.31</v>
      </c>
      <c r="H17" s="51">
        <v>0</v>
      </c>
      <c r="I17" s="9"/>
      <c r="J17" s="9"/>
    </row>
    <row r="18" spans="1:10" s="10" customFormat="1" ht="18" customHeight="1">
      <c r="A18" s="99" t="s">
        <v>28</v>
      </c>
      <c r="B18" s="87" t="s">
        <v>29</v>
      </c>
      <c r="C18" s="117">
        <v>39.09</v>
      </c>
      <c r="D18" s="99"/>
      <c r="E18" s="94">
        <v>25</v>
      </c>
      <c r="F18" s="95">
        <f t="shared" si="0"/>
        <v>0</v>
      </c>
      <c r="G18" s="51"/>
      <c r="H18" s="103"/>
      <c r="I18" s="9"/>
      <c r="J18" s="9"/>
    </row>
    <row r="19" spans="1:10" s="10" customFormat="1" ht="18" customHeight="1">
      <c r="A19" s="99" t="s">
        <v>30</v>
      </c>
      <c r="B19" s="87" t="s">
        <v>31</v>
      </c>
      <c r="C19" s="117">
        <v>0</v>
      </c>
      <c r="D19" s="99"/>
      <c r="E19" s="94">
        <v>26</v>
      </c>
      <c r="F19" s="95">
        <f t="shared" si="0"/>
        <v>0</v>
      </c>
      <c r="G19" s="95"/>
      <c r="H19" s="103"/>
      <c r="I19" s="9"/>
      <c r="J19" s="9"/>
    </row>
    <row r="20" spans="1:10" s="10" customFormat="1" ht="18" customHeight="1">
      <c r="A20" s="104"/>
      <c r="B20" s="87" t="s">
        <v>32</v>
      </c>
      <c r="C20" s="110"/>
      <c r="D20" s="99"/>
      <c r="E20" s="94">
        <v>27</v>
      </c>
      <c r="F20" s="95">
        <f t="shared" si="0"/>
        <v>0</v>
      </c>
      <c r="G20" s="95"/>
      <c r="H20" s="103"/>
      <c r="I20" s="9"/>
      <c r="J20" s="9"/>
    </row>
    <row r="21" spans="1:8" ht="18" customHeight="1">
      <c r="A21" s="105" t="s">
        <v>33</v>
      </c>
      <c r="B21" s="87" t="s">
        <v>34</v>
      </c>
      <c r="C21" s="106">
        <f>SUM(C16,C17)</f>
        <v>823.66</v>
      </c>
      <c r="D21" s="105" t="s">
        <v>33</v>
      </c>
      <c r="E21" s="94">
        <v>28</v>
      </c>
      <c r="F21" s="95">
        <f t="shared" si="0"/>
        <v>823.66</v>
      </c>
      <c r="G21" s="95">
        <f>SUM(G16:G17)</f>
        <v>790.52</v>
      </c>
      <c r="H21" s="95">
        <f>SUM(H16:H17)</f>
        <v>33.14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8" sqref="G8:G10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96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4" t="s">
        <v>63</v>
      </c>
      <c r="B5" s="124"/>
      <c r="C5" s="124"/>
      <c r="D5" s="124" t="s">
        <v>64</v>
      </c>
      <c r="E5" s="124"/>
      <c r="F5" s="124"/>
      <c r="G5" s="124"/>
      <c r="H5" s="124"/>
      <c r="I5" s="9"/>
      <c r="J5" s="9"/>
    </row>
    <row r="6" spans="1:10" s="10" customFormat="1" ht="31.5" customHeight="1">
      <c r="A6" s="78" t="s">
        <v>5</v>
      </c>
      <c r="B6" s="78" t="s">
        <v>6</v>
      </c>
      <c r="C6" s="79" t="s">
        <v>7</v>
      </c>
      <c r="D6" s="78" t="s">
        <v>5</v>
      </c>
      <c r="E6" s="78" t="s">
        <v>6</v>
      </c>
      <c r="F6" s="79" t="s">
        <v>8</v>
      </c>
      <c r="G6" s="80" t="s">
        <v>9</v>
      </c>
      <c r="H6" s="80" t="s">
        <v>10</v>
      </c>
      <c r="I6" s="9"/>
      <c r="J6" s="9"/>
    </row>
    <row r="7" spans="1:10" s="10" customFormat="1" ht="14.25" customHeight="1">
      <c r="A7" s="78" t="s">
        <v>11</v>
      </c>
      <c r="B7" s="79"/>
      <c r="C7" s="78" t="s">
        <v>12</v>
      </c>
      <c r="D7" s="78" t="s">
        <v>11</v>
      </c>
      <c r="E7" s="79"/>
      <c r="F7" s="81">
        <v>2</v>
      </c>
      <c r="G7" s="81">
        <v>3</v>
      </c>
      <c r="H7" s="81">
        <v>4</v>
      </c>
      <c r="I7" s="9"/>
      <c r="J7" s="9"/>
    </row>
    <row r="8" spans="1:10" s="10" customFormat="1" ht="18" customHeight="1">
      <c r="A8" s="82" t="s">
        <v>13</v>
      </c>
      <c r="B8" s="78" t="s">
        <v>12</v>
      </c>
      <c r="C8" s="53">
        <v>100.82</v>
      </c>
      <c r="D8" s="86" t="s">
        <v>59</v>
      </c>
      <c r="E8" s="52">
        <v>15</v>
      </c>
      <c r="F8" s="76">
        <f>SUM(G8:H8)</f>
        <v>103.54</v>
      </c>
      <c r="G8" s="51">
        <v>103.54</v>
      </c>
      <c r="H8" s="62"/>
      <c r="I8" s="9"/>
      <c r="J8" s="9"/>
    </row>
    <row r="9" spans="1:10" s="10" customFormat="1" ht="18" customHeight="1">
      <c r="A9" s="84" t="s">
        <v>14</v>
      </c>
      <c r="B9" s="78" t="s">
        <v>15</v>
      </c>
      <c r="C9" s="53">
        <v>0</v>
      </c>
      <c r="D9" s="86" t="s">
        <v>60</v>
      </c>
      <c r="E9" s="52">
        <v>16</v>
      </c>
      <c r="F9" s="76">
        <f>SUM(G9:H9)</f>
        <v>2</v>
      </c>
      <c r="G9" s="51">
        <v>2</v>
      </c>
      <c r="H9" s="62"/>
      <c r="I9" s="9"/>
      <c r="J9" s="9"/>
    </row>
    <row r="10" spans="1:10" s="10" customFormat="1" ht="18" customHeight="1">
      <c r="A10" s="84"/>
      <c r="B10" s="78" t="s">
        <v>16</v>
      </c>
      <c r="C10" s="62"/>
      <c r="D10" s="86" t="s">
        <v>61</v>
      </c>
      <c r="E10" s="52">
        <v>17</v>
      </c>
      <c r="F10" s="76">
        <f>SUM(G10:G10)</f>
        <v>4.03</v>
      </c>
      <c r="G10" s="51">
        <v>4.03</v>
      </c>
      <c r="H10" s="64"/>
      <c r="I10" s="9"/>
      <c r="J10" s="9"/>
    </row>
    <row r="11" spans="1:10" s="10" customFormat="1" ht="18" customHeight="1">
      <c r="A11" s="84"/>
      <c r="B11" s="78" t="s">
        <v>17</v>
      </c>
      <c r="C11" s="62"/>
      <c r="D11" s="83"/>
      <c r="E11" s="52">
        <v>18</v>
      </c>
      <c r="F11" s="76"/>
      <c r="G11" s="64"/>
      <c r="H11" s="61"/>
      <c r="I11" s="9"/>
      <c r="J11" s="9"/>
    </row>
    <row r="12" spans="1:10" s="10" customFormat="1" ht="18" customHeight="1">
      <c r="A12" s="84"/>
      <c r="B12" s="78" t="s">
        <v>18</v>
      </c>
      <c r="C12" s="62"/>
      <c r="D12" s="83"/>
      <c r="E12" s="52">
        <v>19</v>
      </c>
      <c r="F12" s="76">
        <f>SUM(H12:H12)</f>
        <v>0</v>
      </c>
      <c r="G12" s="64"/>
      <c r="H12" s="61"/>
      <c r="I12" s="9"/>
      <c r="J12" s="9"/>
    </row>
    <row r="13" spans="1:10" s="10" customFormat="1" ht="18" customHeight="1">
      <c r="A13" s="84"/>
      <c r="B13" s="78" t="s">
        <v>19</v>
      </c>
      <c r="C13" s="62"/>
      <c r="D13" s="83"/>
      <c r="E13" s="52">
        <v>20</v>
      </c>
      <c r="F13" s="76">
        <f>SUM(H13:H13)</f>
        <v>0</v>
      </c>
      <c r="G13" s="64"/>
      <c r="H13" s="61"/>
      <c r="I13" s="9"/>
      <c r="J13" s="9"/>
    </row>
    <row r="14" spans="1:10" s="10" customFormat="1" ht="18" customHeight="1">
      <c r="A14" s="66"/>
      <c r="B14" s="78" t="s">
        <v>20</v>
      </c>
      <c r="C14" s="66"/>
      <c r="D14" s="63"/>
      <c r="E14" s="52">
        <v>21</v>
      </c>
      <c r="F14" s="76"/>
      <c r="G14" s="76"/>
      <c r="H14" s="61"/>
      <c r="I14" s="9"/>
      <c r="J14" s="9"/>
    </row>
    <row r="15" spans="1:10" s="10" customFormat="1" ht="18" customHeight="1">
      <c r="A15" s="66"/>
      <c r="B15" s="78" t="s">
        <v>21</v>
      </c>
      <c r="C15" s="66"/>
      <c r="D15" s="63"/>
      <c r="E15" s="52">
        <v>22</v>
      </c>
      <c r="F15" s="76"/>
      <c r="G15" s="76"/>
      <c r="H15" s="61"/>
      <c r="I15" s="9"/>
      <c r="J15" s="9"/>
    </row>
    <row r="16" spans="1:10" s="10" customFormat="1" ht="18" customHeight="1">
      <c r="A16" s="65" t="s">
        <v>22</v>
      </c>
      <c r="B16" s="78" t="s">
        <v>23</v>
      </c>
      <c r="C16" s="85">
        <f>SUM(C8:C9)</f>
        <v>100.82</v>
      </c>
      <c r="D16" s="65" t="s">
        <v>24</v>
      </c>
      <c r="E16" s="52">
        <v>23</v>
      </c>
      <c r="F16" s="76">
        <f aca="true" t="shared" si="0" ref="F16:F21">SUM(G16:H16)</f>
        <v>109.57000000000001</v>
      </c>
      <c r="G16" s="76">
        <f>SUM(G8:G15)</f>
        <v>109.57000000000001</v>
      </c>
      <c r="H16" s="76">
        <f>SUM(H8:H15)</f>
        <v>0</v>
      </c>
      <c r="I16" s="9"/>
      <c r="J16" s="9"/>
    </row>
    <row r="17" spans="1:10" s="10" customFormat="1" ht="18" customHeight="1">
      <c r="A17" s="66" t="s">
        <v>25</v>
      </c>
      <c r="B17" s="78" t="s">
        <v>26</v>
      </c>
      <c r="C17" s="53">
        <v>8.89</v>
      </c>
      <c r="D17" s="66" t="s">
        <v>27</v>
      </c>
      <c r="E17" s="52">
        <v>24</v>
      </c>
      <c r="F17" s="76">
        <f t="shared" si="0"/>
        <v>0.14</v>
      </c>
      <c r="G17" s="53">
        <v>0.14</v>
      </c>
      <c r="H17" s="61">
        <v>0</v>
      </c>
      <c r="I17" s="9"/>
      <c r="J17" s="9"/>
    </row>
    <row r="18" spans="1:10" s="10" customFormat="1" ht="18" customHeight="1">
      <c r="A18" s="66" t="s">
        <v>28</v>
      </c>
      <c r="B18" s="78" t="s">
        <v>29</v>
      </c>
      <c r="C18" s="53">
        <v>8.89</v>
      </c>
      <c r="D18" s="66"/>
      <c r="E18" s="52">
        <v>25</v>
      </c>
      <c r="F18" s="76">
        <f t="shared" si="0"/>
        <v>0</v>
      </c>
      <c r="G18" s="53"/>
      <c r="H18" s="77"/>
      <c r="I18" s="9"/>
      <c r="J18" s="9"/>
    </row>
    <row r="19" spans="1:10" s="10" customFormat="1" ht="18" customHeight="1">
      <c r="A19" s="66" t="s">
        <v>30</v>
      </c>
      <c r="B19" s="78" t="s">
        <v>31</v>
      </c>
      <c r="C19" s="53">
        <v>0</v>
      </c>
      <c r="D19" s="66"/>
      <c r="E19" s="52">
        <v>26</v>
      </c>
      <c r="F19" s="76">
        <f t="shared" si="0"/>
        <v>0</v>
      </c>
      <c r="G19" s="76"/>
      <c r="H19" s="77"/>
      <c r="I19" s="9"/>
      <c r="J19" s="9"/>
    </row>
    <row r="20" spans="1:10" s="10" customFormat="1" ht="18" customHeight="1">
      <c r="A20" s="75"/>
      <c r="B20" s="78" t="s">
        <v>32</v>
      </c>
      <c r="C20" s="62"/>
      <c r="D20" s="66"/>
      <c r="E20" s="52">
        <v>27</v>
      </c>
      <c r="F20" s="76">
        <f t="shared" si="0"/>
        <v>0</v>
      </c>
      <c r="G20" s="76"/>
      <c r="H20" s="77"/>
      <c r="I20" s="9"/>
      <c r="J20" s="9"/>
    </row>
    <row r="21" spans="1:8" ht="18" customHeight="1">
      <c r="A21" s="69" t="s">
        <v>33</v>
      </c>
      <c r="B21" s="78" t="s">
        <v>34</v>
      </c>
      <c r="C21" s="67">
        <f>SUM(C16,C17)</f>
        <v>109.71</v>
      </c>
      <c r="D21" s="69" t="s">
        <v>33</v>
      </c>
      <c r="E21" s="52">
        <v>28</v>
      </c>
      <c r="F21" s="76">
        <f t="shared" si="0"/>
        <v>109.71000000000001</v>
      </c>
      <c r="G21" s="76">
        <f>SUM(G16:G17)</f>
        <v>109.71000000000001</v>
      </c>
      <c r="H21" s="76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97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4" t="s">
        <v>63</v>
      </c>
      <c r="B5" s="124"/>
      <c r="C5" s="124"/>
      <c r="D5" s="124" t="s">
        <v>64</v>
      </c>
      <c r="E5" s="124"/>
      <c r="F5" s="124"/>
      <c r="G5" s="124"/>
      <c r="H5" s="124"/>
      <c r="I5" s="9"/>
      <c r="J5" s="9"/>
    </row>
    <row r="6" spans="1:10" s="10" customFormat="1" ht="31.5" customHeight="1">
      <c r="A6" s="78" t="s">
        <v>5</v>
      </c>
      <c r="B6" s="78" t="s">
        <v>6</v>
      </c>
      <c r="C6" s="79" t="s">
        <v>7</v>
      </c>
      <c r="D6" s="78" t="s">
        <v>5</v>
      </c>
      <c r="E6" s="78" t="s">
        <v>6</v>
      </c>
      <c r="F6" s="79" t="s">
        <v>8</v>
      </c>
      <c r="G6" s="80" t="s">
        <v>9</v>
      </c>
      <c r="H6" s="80" t="s">
        <v>10</v>
      </c>
      <c r="I6" s="9"/>
      <c r="J6" s="9"/>
    </row>
    <row r="7" spans="1:10" s="10" customFormat="1" ht="14.25" customHeight="1">
      <c r="A7" s="78" t="s">
        <v>11</v>
      </c>
      <c r="B7" s="79"/>
      <c r="C7" s="78" t="s">
        <v>12</v>
      </c>
      <c r="D7" s="78" t="s">
        <v>11</v>
      </c>
      <c r="E7" s="79"/>
      <c r="F7" s="81">
        <v>2</v>
      </c>
      <c r="G7" s="81">
        <v>3</v>
      </c>
      <c r="H7" s="81">
        <v>4</v>
      </c>
      <c r="I7" s="9"/>
      <c r="J7" s="9"/>
    </row>
    <row r="8" spans="1:10" s="10" customFormat="1" ht="18" customHeight="1">
      <c r="A8" s="82" t="s">
        <v>13</v>
      </c>
      <c r="B8" s="78" t="s">
        <v>12</v>
      </c>
      <c r="C8" s="53">
        <v>49.96</v>
      </c>
      <c r="D8" s="86" t="s">
        <v>59</v>
      </c>
      <c r="E8" s="52">
        <v>15</v>
      </c>
      <c r="F8" s="76">
        <f>SUM(G8:H8)</f>
        <v>46.4</v>
      </c>
      <c r="G8" s="53">
        <v>46.4</v>
      </c>
      <c r="H8" s="62"/>
      <c r="I8" s="9"/>
      <c r="J8" s="9"/>
    </row>
    <row r="9" spans="1:10" s="10" customFormat="1" ht="18" customHeight="1">
      <c r="A9" s="84" t="s">
        <v>14</v>
      </c>
      <c r="B9" s="78" t="s">
        <v>15</v>
      </c>
      <c r="C9" s="53">
        <v>0</v>
      </c>
      <c r="D9" s="86" t="s">
        <v>60</v>
      </c>
      <c r="E9" s="52">
        <v>16</v>
      </c>
      <c r="F9" s="76">
        <f>SUM(G9:H9)</f>
        <v>1</v>
      </c>
      <c r="G9" s="53">
        <v>1</v>
      </c>
      <c r="H9" s="62"/>
      <c r="I9" s="9"/>
      <c r="J9" s="9"/>
    </row>
    <row r="10" spans="1:10" s="10" customFormat="1" ht="18" customHeight="1">
      <c r="A10" s="84"/>
      <c r="B10" s="78" t="s">
        <v>16</v>
      </c>
      <c r="C10" s="62"/>
      <c r="D10" s="86" t="s">
        <v>61</v>
      </c>
      <c r="E10" s="52">
        <v>17</v>
      </c>
      <c r="F10" s="76">
        <f>SUM(G10:G10)</f>
        <v>2.56</v>
      </c>
      <c r="G10" s="53">
        <v>2.56</v>
      </c>
      <c r="H10" s="64"/>
      <c r="I10" s="9"/>
      <c r="J10" s="9"/>
    </row>
    <row r="11" spans="1:10" s="10" customFormat="1" ht="18" customHeight="1">
      <c r="A11" s="84"/>
      <c r="B11" s="78" t="s">
        <v>17</v>
      </c>
      <c r="C11" s="62"/>
      <c r="D11" s="83"/>
      <c r="E11" s="52">
        <v>18</v>
      </c>
      <c r="F11" s="76"/>
      <c r="G11" s="64"/>
      <c r="H11" s="61"/>
      <c r="I11" s="9"/>
      <c r="J11" s="9"/>
    </row>
    <row r="12" spans="1:10" s="10" customFormat="1" ht="18" customHeight="1">
      <c r="A12" s="84"/>
      <c r="B12" s="78" t="s">
        <v>18</v>
      </c>
      <c r="C12" s="62"/>
      <c r="D12" s="83"/>
      <c r="E12" s="52">
        <v>19</v>
      </c>
      <c r="F12" s="76">
        <f>SUM(H12:H12)</f>
        <v>0</v>
      </c>
      <c r="G12" s="64"/>
      <c r="H12" s="61"/>
      <c r="I12" s="9"/>
      <c r="J12" s="9"/>
    </row>
    <row r="13" spans="1:10" s="10" customFormat="1" ht="18" customHeight="1">
      <c r="A13" s="84"/>
      <c r="B13" s="78" t="s">
        <v>19</v>
      </c>
      <c r="C13" s="62"/>
      <c r="D13" s="83"/>
      <c r="E13" s="52">
        <v>20</v>
      </c>
      <c r="F13" s="76">
        <f>SUM(H13:H13)</f>
        <v>0</v>
      </c>
      <c r="G13" s="64"/>
      <c r="H13" s="61"/>
      <c r="I13" s="9"/>
      <c r="J13" s="9"/>
    </row>
    <row r="14" spans="1:10" s="10" customFormat="1" ht="18" customHeight="1">
      <c r="A14" s="66"/>
      <c r="B14" s="78" t="s">
        <v>20</v>
      </c>
      <c r="C14" s="66"/>
      <c r="D14" s="63"/>
      <c r="E14" s="52">
        <v>21</v>
      </c>
      <c r="F14" s="76"/>
      <c r="G14" s="76"/>
      <c r="H14" s="61"/>
      <c r="I14" s="9"/>
      <c r="J14" s="9"/>
    </row>
    <row r="15" spans="1:10" s="10" customFormat="1" ht="18" customHeight="1">
      <c r="A15" s="66"/>
      <c r="B15" s="78" t="s">
        <v>21</v>
      </c>
      <c r="C15" s="66"/>
      <c r="D15" s="63"/>
      <c r="E15" s="52">
        <v>22</v>
      </c>
      <c r="F15" s="76"/>
      <c r="G15" s="76"/>
      <c r="H15" s="61"/>
      <c r="I15" s="9"/>
      <c r="J15" s="9"/>
    </row>
    <row r="16" spans="1:10" s="10" customFormat="1" ht="18" customHeight="1">
      <c r="A16" s="65" t="s">
        <v>22</v>
      </c>
      <c r="B16" s="78" t="s">
        <v>23</v>
      </c>
      <c r="C16" s="85">
        <f>SUM(C8:C9)</f>
        <v>49.96</v>
      </c>
      <c r="D16" s="65" t="s">
        <v>24</v>
      </c>
      <c r="E16" s="52">
        <v>23</v>
      </c>
      <c r="F16" s="76">
        <f aca="true" t="shared" si="0" ref="F16:F21">SUM(G16:H16)</f>
        <v>49.96</v>
      </c>
      <c r="G16" s="76">
        <f>SUM(G8:G15)</f>
        <v>49.96</v>
      </c>
      <c r="H16" s="76">
        <f>SUM(H8:H15)</f>
        <v>0</v>
      </c>
      <c r="I16" s="9"/>
      <c r="J16" s="9"/>
    </row>
    <row r="17" spans="1:10" s="10" customFormat="1" ht="18" customHeight="1">
      <c r="A17" s="66" t="s">
        <v>25</v>
      </c>
      <c r="B17" s="78" t="s">
        <v>26</v>
      </c>
      <c r="C17" s="53">
        <v>0</v>
      </c>
      <c r="D17" s="66" t="s">
        <v>27</v>
      </c>
      <c r="E17" s="52">
        <v>24</v>
      </c>
      <c r="F17" s="76">
        <f t="shared" si="0"/>
        <v>0</v>
      </c>
      <c r="G17" s="53">
        <v>0</v>
      </c>
      <c r="H17" s="61">
        <v>0</v>
      </c>
      <c r="I17" s="9"/>
      <c r="J17" s="9"/>
    </row>
    <row r="18" spans="1:10" s="10" customFormat="1" ht="18" customHeight="1">
      <c r="A18" s="66" t="s">
        <v>28</v>
      </c>
      <c r="B18" s="78" t="s">
        <v>29</v>
      </c>
      <c r="C18" s="53">
        <v>0</v>
      </c>
      <c r="D18" s="66"/>
      <c r="E18" s="52">
        <v>25</v>
      </c>
      <c r="F18" s="76">
        <f t="shared" si="0"/>
        <v>0</v>
      </c>
      <c r="G18" s="53"/>
      <c r="H18" s="77"/>
      <c r="I18" s="9"/>
      <c r="J18" s="9"/>
    </row>
    <row r="19" spans="1:10" s="10" customFormat="1" ht="18" customHeight="1">
      <c r="A19" s="66" t="s">
        <v>30</v>
      </c>
      <c r="B19" s="78" t="s">
        <v>31</v>
      </c>
      <c r="C19" s="53">
        <v>0</v>
      </c>
      <c r="D19" s="66"/>
      <c r="E19" s="52">
        <v>26</v>
      </c>
      <c r="F19" s="76">
        <f t="shared" si="0"/>
        <v>0</v>
      </c>
      <c r="G19" s="76"/>
      <c r="H19" s="77"/>
      <c r="I19" s="9"/>
      <c r="J19" s="9"/>
    </row>
    <row r="20" spans="1:10" s="10" customFormat="1" ht="18" customHeight="1">
      <c r="A20" s="75"/>
      <c r="B20" s="78" t="s">
        <v>32</v>
      </c>
      <c r="C20" s="62"/>
      <c r="D20" s="66"/>
      <c r="E20" s="52">
        <v>27</v>
      </c>
      <c r="F20" s="76">
        <f t="shared" si="0"/>
        <v>0</v>
      </c>
      <c r="G20" s="76"/>
      <c r="H20" s="77"/>
      <c r="I20" s="9"/>
      <c r="J20" s="9"/>
    </row>
    <row r="21" spans="1:8" ht="18" customHeight="1">
      <c r="A21" s="69" t="s">
        <v>33</v>
      </c>
      <c r="B21" s="78" t="s">
        <v>34</v>
      </c>
      <c r="C21" s="67">
        <f>SUM(C16,C17)</f>
        <v>49.96</v>
      </c>
      <c r="D21" s="69" t="s">
        <v>33</v>
      </c>
      <c r="E21" s="52">
        <v>28</v>
      </c>
      <c r="F21" s="76">
        <f t="shared" si="0"/>
        <v>49.96</v>
      </c>
      <c r="G21" s="76">
        <f>SUM(G16:G17)</f>
        <v>49.96</v>
      </c>
      <c r="H21" s="76">
        <f>SUM(H16:H17)</f>
        <v>0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36.375" style="2" customWidth="1"/>
    <col min="2" max="2" width="4.00390625" style="2" customWidth="1"/>
    <col min="3" max="3" width="15.625" style="2" customWidth="1"/>
    <col min="4" max="4" width="37.00390625" style="2" customWidth="1"/>
    <col min="5" max="5" width="3.50390625" style="2" customWidth="1"/>
    <col min="6" max="6" width="15.625" style="2" customWidth="1"/>
    <col min="7" max="7" width="13.875" style="2" customWidth="1"/>
    <col min="8" max="8" width="15.625" style="2" customWidth="1"/>
    <col min="9" max="10" width="9.00390625" style="3" customWidth="1"/>
    <col min="11" max="16384" width="9.00390625" style="2" customWidth="1"/>
  </cols>
  <sheetData>
    <row r="1" ht="14.25">
      <c r="A1" s="1"/>
    </row>
    <row r="2" spans="1:10" s="5" customFormat="1" ht="18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4"/>
      <c r="J2" s="4"/>
    </row>
    <row r="3" spans="1:8" ht="9.75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5" customHeight="1">
      <c r="A4" s="70" t="s">
        <v>98</v>
      </c>
      <c r="B4" s="6"/>
      <c r="C4" s="6"/>
      <c r="D4" s="6"/>
      <c r="E4" s="6"/>
      <c r="F4" s="6"/>
      <c r="G4" s="6"/>
      <c r="H4" s="7" t="s">
        <v>2</v>
      </c>
    </row>
    <row r="5" spans="1:10" s="10" customFormat="1" ht="18" customHeight="1">
      <c r="A5" s="124" t="s">
        <v>65</v>
      </c>
      <c r="B5" s="124"/>
      <c r="C5" s="124"/>
      <c r="D5" s="124" t="s">
        <v>66</v>
      </c>
      <c r="E5" s="124"/>
      <c r="F5" s="124"/>
      <c r="G5" s="124"/>
      <c r="H5" s="124"/>
      <c r="I5" s="9"/>
      <c r="J5" s="9"/>
    </row>
    <row r="6" spans="1:10" s="10" customFormat="1" ht="31.5" customHeight="1">
      <c r="A6" s="78" t="s">
        <v>67</v>
      </c>
      <c r="B6" s="78" t="s">
        <v>6</v>
      </c>
      <c r="C6" s="79" t="s">
        <v>68</v>
      </c>
      <c r="D6" s="78" t="s">
        <v>67</v>
      </c>
      <c r="E6" s="78" t="s">
        <v>6</v>
      </c>
      <c r="F6" s="79" t="s">
        <v>69</v>
      </c>
      <c r="G6" s="80" t="s">
        <v>70</v>
      </c>
      <c r="H6" s="80" t="s">
        <v>71</v>
      </c>
      <c r="I6" s="9"/>
      <c r="J6" s="9"/>
    </row>
    <row r="7" spans="1:10" s="10" customFormat="1" ht="14.25" customHeight="1">
      <c r="A7" s="78" t="s">
        <v>72</v>
      </c>
      <c r="B7" s="79"/>
      <c r="C7" s="78" t="s">
        <v>12</v>
      </c>
      <c r="D7" s="78" t="s">
        <v>72</v>
      </c>
      <c r="E7" s="79"/>
      <c r="F7" s="81">
        <v>2</v>
      </c>
      <c r="G7" s="81">
        <v>3</v>
      </c>
      <c r="H7" s="81">
        <v>4</v>
      </c>
      <c r="I7" s="9"/>
      <c r="J7" s="9"/>
    </row>
    <row r="8" spans="1:10" s="10" customFormat="1" ht="18" customHeight="1">
      <c r="A8" s="82" t="s">
        <v>73</v>
      </c>
      <c r="B8" s="78" t="s">
        <v>12</v>
      </c>
      <c r="C8" s="61">
        <v>388.82</v>
      </c>
      <c r="D8" s="83" t="s">
        <v>74</v>
      </c>
      <c r="E8" s="52">
        <v>15</v>
      </c>
      <c r="F8" s="76">
        <f aca="true" t="shared" si="0" ref="F8:F13">SUM(G8:H8)</f>
        <v>415.8</v>
      </c>
      <c r="G8" s="61">
        <v>415.8</v>
      </c>
      <c r="H8" s="62"/>
      <c r="I8" s="9"/>
      <c r="J8" s="9"/>
    </row>
    <row r="9" spans="1:10" s="10" customFormat="1" ht="18" customHeight="1">
      <c r="A9" s="84" t="s">
        <v>14</v>
      </c>
      <c r="B9" s="78" t="s">
        <v>15</v>
      </c>
      <c r="C9" s="61">
        <v>593.2</v>
      </c>
      <c r="D9" s="83" t="s">
        <v>102</v>
      </c>
      <c r="E9" s="52">
        <v>16</v>
      </c>
      <c r="F9" s="76">
        <f t="shared" si="0"/>
        <v>10</v>
      </c>
      <c r="G9" s="61">
        <v>10</v>
      </c>
      <c r="H9" s="62"/>
      <c r="I9" s="9"/>
      <c r="J9" s="9"/>
    </row>
    <row r="10" spans="1:10" s="10" customFormat="1" ht="18" customHeight="1">
      <c r="A10" s="84"/>
      <c r="B10" s="78" t="s">
        <v>16</v>
      </c>
      <c r="C10" s="62"/>
      <c r="D10" s="83" t="s">
        <v>103</v>
      </c>
      <c r="E10" s="52">
        <v>17</v>
      </c>
      <c r="F10" s="76">
        <f t="shared" si="0"/>
        <v>9.6</v>
      </c>
      <c r="G10" s="61">
        <v>9.6</v>
      </c>
      <c r="H10" s="64"/>
      <c r="I10" s="9"/>
      <c r="J10" s="9"/>
    </row>
    <row r="11" spans="1:10" s="10" customFormat="1" ht="18" customHeight="1">
      <c r="A11" s="84"/>
      <c r="B11" s="78" t="s">
        <v>17</v>
      </c>
      <c r="C11" s="62"/>
      <c r="D11" s="83" t="s">
        <v>104</v>
      </c>
      <c r="E11" s="52">
        <v>18</v>
      </c>
      <c r="F11" s="76">
        <f t="shared" si="0"/>
        <v>20</v>
      </c>
      <c r="G11" s="61">
        <v>20</v>
      </c>
      <c r="H11" s="61"/>
      <c r="I11" s="9"/>
      <c r="J11" s="9"/>
    </row>
    <row r="12" spans="1:10" s="10" customFormat="1" ht="18" customHeight="1">
      <c r="A12" s="84"/>
      <c r="B12" s="78" t="s">
        <v>18</v>
      </c>
      <c r="C12" s="62"/>
      <c r="D12" s="83" t="s">
        <v>105</v>
      </c>
      <c r="E12" s="52">
        <v>19</v>
      </c>
      <c r="F12" s="76">
        <f t="shared" si="0"/>
        <v>13.19</v>
      </c>
      <c r="G12" s="61">
        <v>13.19</v>
      </c>
      <c r="H12" s="61"/>
      <c r="I12" s="9"/>
      <c r="J12" s="9"/>
    </row>
    <row r="13" spans="1:10" s="10" customFormat="1" ht="18" customHeight="1">
      <c r="A13" s="84"/>
      <c r="B13" s="78" t="s">
        <v>19</v>
      </c>
      <c r="C13" s="62"/>
      <c r="D13" s="83" t="s">
        <v>89</v>
      </c>
      <c r="E13" s="52">
        <v>20</v>
      </c>
      <c r="F13" s="76">
        <f t="shared" si="0"/>
        <v>645.95</v>
      </c>
      <c r="G13" s="64"/>
      <c r="H13" s="61">
        <v>645.95</v>
      </c>
      <c r="I13" s="9"/>
      <c r="J13" s="9"/>
    </row>
    <row r="14" spans="1:10" s="10" customFormat="1" ht="18" customHeight="1">
      <c r="A14" s="66"/>
      <c r="B14" s="78" t="s">
        <v>20</v>
      </c>
      <c r="C14" s="66"/>
      <c r="D14" s="63"/>
      <c r="E14" s="52">
        <v>21</v>
      </c>
      <c r="F14" s="76"/>
      <c r="G14" s="76"/>
      <c r="H14" s="61"/>
      <c r="I14" s="9"/>
      <c r="J14" s="9"/>
    </row>
    <row r="15" spans="1:10" s="10" customFormat="1" ht="18" customHeight="1">
      <c r="A15" s="66"/>
      <c r="B15" s="78" t="s">
        <v>21</v>
      </c>
      <c r="C15" s="66"/>
      <c r="D15" s="63"/>
      <c r="E15" s="52">
        <v>22</v>
      </c>
      <c r="F15" s="76"/>
      <c r="G15" s="76"/>
      <c r="H15" s="61"/>
      <c r="I15" s="9"/>
      <c r="J15" s="9"/>
    </row>
    <row r="16" spans="1:10" s="10" customFormat="1" ht="18" customHeight="1">
      <c r="A16" s="65" t="s">
        <v>22</v>
      </c>
      <c r="B16" s="78" t="s">
        <v>23</v>
      </c>
      <c r="C16" s="85">
        <f>SUM(C8:C9)</f>
        <v>982.02</v>
      </c>
      <c r="D16" s="65" t="s">
        <v>24</v>
      </c>
      <c r="E16" s="52">
        <v>23</v>
      </c>
      <c r="F16" s="76">
        <f aca="true" t="shared" si="1" ref="F16:F21">SUM(G16:H16)</f>
        <v>1114.54</v>
      </c>
      <c r="G16" s="76">
        <f>SUM(G8:G15)</f>
        <v>468.59000000000003</v>
      </c>
      <c r="H16" s="76">
        <f>SUM(H8:H15)</f>
        <v>645.95</v>
      </c>
      <c r="I16" s="9"/>
      <c r="J16" s="9"/>
    </row>
    <row r="17" spans="1:10" s="10" customFormat="1" ht="18" customHeight="1">
      <c r="A17" s="66" t="s">
        <v>78</v>
      </c>
      <c r="B17" s="78" t="s">
        <v>26</v>
      </c>
      <c r="C17" s="61">
        <v>142.02</v>
      </c>
      <c r="D17" s="66" t="s">
        <v>53</v>
      </c>
      <c r="E17" s="52">
        <v>24</v>
      </c>
      <c r="F17" s="76">
        <f t="shared" si="1"/>
        <v>9.5</v>
      </c>
      <c r="G17" s="61">
        <v>9.5</v>
      </c>
      <c r="H17" s="61">
        <v>0</v>
      </c>
      <c r="I17" s="9"/>
      <c r="J17" s="9"/>
    </row>
    <row r="18" spans="1:10" s="10" customFormat="1" ht="18" customHeight="1">
      <c r="A18" s="66" t="s">
        <v>79</v>
      </c>
      <c r="B18" s="78" t="s">
        <v>29</v>
      </c>
      <c r="C18" s="61">
        <v>89.27</v>
      </c>
      <c r="D18" s="66"/>
      <c r="E18" s="52">
        <v>25</v>
      </c>
      <c r="F18" s="76">
        <f t="shared" si="1"/>
        <v>0</v>
      </c>
      <c r="G18" s="61"/>
      <c r="H18" s="77"/>
      <c r="I18" s="9"/>
      <c r="J18" s="9"/>
    </row>
    <row r="19" spans="1:10" s="10" customFormat="1" ht="18" customHeight="1">
      <c r="A19" s="66" t="s">
        <v>80</v>
      </c>
      <c r="B19" s="78" t="s">
        <v>31</v>
      </c>
      <c r="C19" s="61">
        <v>52.75</v>
      </c>
      <c r="D19" s="66"/>
      <c r="E19" s="52">
        <v>26</v>
      </c>
      <c r="F19" s="76">
        <f t="shared" si="1"/>
        <v>0</v>
      </c>
      <c r="G19" s="76"/>
      <c r="H19" s="77"/>
      <c r="I19" s="9"/>
      <c r="J19" s="9"/>
    </row>
    <row r="20" spans="1:10" s="10" customFormat="1" ht="18" customHeight="1">
      <c r="A20" s="75"/>
      <c r="B20" s="78" t="s">
        <v>32</v>
      </c>
      <c r="C20" s="62"/>
      <c r="D20" s="66"/>
      <c r="E20" s="52">
        <v>27</v>
      </c>
      <c r="F20" s="76">
        <f t="shared" si="1"/>
        <v>0</v>
      </c>
      <c r="G20" s="76"/>
      <c r="H20" s="77"/>
      <c r="I20" s="9"/>
      <c r="J20" s="9"/>
    </row>
    <row r="21" spans="1:8" ht="18" customHeight="1">
      <c r="A21" s="69" t="s">
        <v>54</v>
      </c>
      <c r="B21" s="78" t="s">
        <v>34</v>
      </c>
      <c r="C21" s="67">
        <f>SUM(C16,C17)</f>
        <v>1124.04</v>
      </c>
      <c r="D21" s="69" t="s">
        <v>54</v>
      </c>
      <c r="E21" s="52">
        <v>28</v>
      </c>
      <c r="F21" s="76">
        <f t="shared" si="1"/>
        <v>1124.04</v>
      </c>
      <c r="G21" s="76">
        <f>SUM(G16:G17)</f>
        <v>478.09000000000003</v>
      </c>
      <c r="H21" s="76">
        <f>SUM(H16:H17)</f>
        <v>645.95</v>
      </c>
    </row>
    <row r="22" s="43" customFormat="1" ht="18" customHeight="1">
      <c r="A22" s="42" t="s">
        <v>35</v>
      </c>
    </row>
    <row r="23" s="43" customFormat="1" ht="18" customHeight="1">
      <c r="A23" s="44" t="s">
        <v>36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2017-08-22T08:35:32Z</cp:lastPrinted>
  <dcterms:created xsi:type="dcterms:W3CDTF">2017-08-20T00:48:55Z</dcterms:created>
  <dcterms:modified xsi:type="dcterms:W3CDTF">2017-08-28T02:58:40Z</dcterms:modified>
  <cp:category/>
  <cp:version/>
  <cp:contentType/>
  <cp:contentStatus/>
</cp:coreProperties>
</file>