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2"/>
  </bookViews>
  <sheets>
    <sheet name="财政拨款收支总表" sheetId="4" r:id="rId1"/>
    <sheet name="一般公共预算基本支出表" sheetId="6" r:id="rId2"/>
    <sheet name="政府经济科目表" sheetId="7" r:id="rId3"/>
    <sheet name="部门经济科目表" sheetId="8" r:id="rId4"/>
  </sheets>
  <definedNames>
    <definedName name="_xlnm.Print_Area" localSheetId="3">部门经济科目表!$A$1:$C$33</definedName>
    <definedName name="_xlnm.Print_Area" localSheetId="0">财政拨款收支总表!$A$1:$F$33</definedName>
    <definedName name="_xlnm.Print_Area" localSheetId="2">政府经济科目表!$A$1:$D$23</definedName>
    <definedName name="_xlnm.Print_Titles" localSheetId="3">部门经济科目表!$1:$4</definedName>
    <definedName name="_xlnm.Print_Titles" localSheetId="0">财政拨款收支总表!$1:$6</definedName>
    <definedName name="_xlnm.Print_Titles" localSheetId="2">政府经济科目表!$1:$6</definedName>
  </definedNames>
  <calcPr calcId="144525"/>
</workbook>
</file>

<file path=xl/sharedStrings.xml><?xml version="1.0" encoding="utf-8"?>
<sst xmlns="http://schemas.openxmlformats.org/spreadsheetml/2006/main" count="224" uniqueCount="154">
  <si>
    <t>2021年财政拨款收支总表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</si>
  <si>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</si>
  <si>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</si>
  <si>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</si>
  <si>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</si>
  <si>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</si>
  <si>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</si>
  <si>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</si>
  <si>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</si>
  <si>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</si>
  <si>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</si>
  <si>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1.一般公共预算拨款</t>
  </si>
  <si>
    <t xml:space="preserve"> 一、一般公共服务支出</t>
  </si>
  <si>
    <t xml:space="preserve">   2.政府性基金预算拨款</t>
  </si>
  <si>
    <t xml:space="preserve"> 二、外交支出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</si>
  <si>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3.</t>
    </r>
    <r>
      <rPr>
        <sz val="10"/>
        <rFont val="宋体"/>
        <charset val="134"/>
      </rPr>
      <t>国有资本经营预算拨款</t>
    </r>
  </si>
  <si>
    <t xml:space="preserve"> 三、国防支出</t>
  </si>
  <si>
    <t>二、上年结转</t>
  </si>
  <si>
    <t xml:space="preserve"> 四、公共安全支出</t>
  </si>
  <si>
    <t xml:space="preserve">   1.一般公共预算拨款结转</t>
  </si>
  <si>
    <t xml:space="preserve"> 五、教育支出</t>
  </si>
  <si>
    <t xml:space="preserve">   2.政府性基金预算拨款结转</t>
  </si>
  <si>
    <t xml:space="preserve"> 六、科学技术支出</t>
  </si>
  <si>
    <r>
      <rPr>
        <sz val="10"/>
        <rFont val="宋体"/>
        <charset val="134"/>
      </rPr>
      <t xml:space="preserve">   3.</t>
    </r>
    <r>
      <rPr>
        <sz val="10"/>
        <rFont val="宋体"/>
        <charset val="134"/>
      </rPr>
      <t>国有资本经营预算拨款</t>
    </r>
    <r>
      <rPr>
        <sz val="10"/>
        <rFont val="宋体"/>
        <charset val="134"/>
      </rPr>
      <t>结转</t>
    </r>
  </si>
  <si>
    <t xml:space="preserve"> 七、文化旅游体育与传媒支出</t>
  </si>
  <si>
    <t xml:space="preserve"> 八、社会保障和就业支出</t>
  </si>
  <si>
    <r>
      <rPr>
        <sz val="10"/>
        <rFont val="宋体"/>
        <charset val="134"/>
      </rPr>
      <t xml:space="preserve"> 九、</t>
    </r>
    <r>
      <rPr>
        <sz val="10"/>
        <rFont val="宋体"/>
        <charset val="134"/>
      </rPr>
      <t>卫生健康支出</t>
    </r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</si>
  <si>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</si>
  <si>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</si>
  <si>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</si>
  <si>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</si>
  <si>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</si>
  <si>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</si>
  <si>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</si>
  <si>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</si>
  <si>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r>
      <rPr>
        <sz val="10"/>
        <rFont val="宋体"/>
        <charset val="134"/>
      </rPr>
      <t xml:space="preserve"> 十八、</t>
    </r>
    <r>
      <rPr>
        <sz val="10"/>
        <rFont val="宋体"/>
        <charset val="134"/>
      </rPr>
      <t>自然资源</t>
    </r>
    <r>
      <rPr>
        <sz val="10"/>
        <rFont val="宋体"/>
        <charset val="134"/>
      </rPr>
      <t>海洋气象等支出</t>
    </r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</si>
  <si>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</si>
  <si>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</si>
  <si>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</si>
  <si>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</si>
  <si>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</si>
  <si>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</si>
  <si>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</si>
  <si>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</si>
  <si>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</si>
  <si>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收入合计</t>
  </si>
  <si>
    <t>支出合计</t>
  </si>
  <si>
    <t>2021年一般公共预算基本支出表</t>
  </si>
  <si>
    <t>政府支出经济分类科目</t>
  </si>
  <si>
    <t>政府支出经济分类科目名称</t>
  </si>
  <si>
    <t>部门支出经济分类科目</t>
  </si>
  <si>
    <t>部门支出经济分类科目名称</t>
  </si>
  <si>
    <t>总计</t>
  </si>
  <si>
    <t>人员经费</t>
  </si>
  <si>
    <t>公用经费</t>
  </si>
  <si>
    <t>**</t>
  </si>
  <si>
    <t>1=2+3</t>
  </si>
  <si>
    <t>50101</t>
  </si>
  <si>
    <t>工资奖金津补贴</t>
  </si>
  <si>
    <t>基本工资</t>
  </si>
  <si>
    <t>津贴补贴</t>
  </si>
  <si>
    <t>奖金</t>
  </si>
  <si>
    <t>50501</t>
  </si>
  <si>
    <t>工资福利支出</t>
  </si>
  <si>
    <t>绩效工资</t>
  </si>
  <si>
    <t>50102</t>
  </si>
  <si>
    <t>社会保障缴费</t>
  </si>
  <si>
    <t>机关事业单位基本养老保险缴费</t>
  </si>
  <si>
    <t>职工基本医疗保险缴费</t>
  </si>
  <si>
    <t>其他社会保障缴费</t>
  </si>
  <si>
    <t>50103</t>
  </si>
  <si>
    <t>住房公积金</t>
  </si>
  <si>
    <t>50199</t>
  </si>
  <si>
    <t>其他工资福利支出</t>
  </si>
  <si>
    <t>50201</t>
  </si>
  <si>
    <t>办公经费</t>
  </si>
  <si>
    <t>办公费</t>
  </si>
  <si>
    <t>印刷费</t>
  </si>
  <si>
    <t>水费</t>
  </si>
  <si>
    <t>电费</t>
  </si>
  <si>
    <t>物业管理费</t>
  </si>
  <si>
    <t>差旅费</t>
  </si>
  <si>
    <t>50209</t>
  </si>
  <si>
    <t>维修（护）费</t>
  </si>
  <si>
    <t>维修(护)费</t>
  </si>
  <si>
    <t>50202</t>
  </si>
  <si>
    <t>会议费</t>
  </si>
  <si>
    <t>50203</t>
  </si>
  <si>
    <t>培训费</t>
  </si>
  <si>
    <t>50206</t>
  </si>
  <si>
    <t>公务接待费</t>
  </si>
  <si>
    <t>50205</t>
  </si>
  <si>
    <t>委托业务费</t>
  </si>
  <si>
    <t>劳务费</t>
  </si>
  <si>
    <t>工会经费</t>
  </si>
  <si>
    <t>福利费</t>
  </si>
  <si>
    <t>职工教育培训费</t>
  </si>
  <si>
    <t>50901</t>
  </si>
  <si>
    <t>社会福利和救助</t>
  </si>
  <si>
    <t>抚恤金</t>
  </si>
  <si>
    <t>生活补助</t>
  </si>
  <si>
    <t>2021年政府经济科目支出明细表</t>
  </si>
  <si>
    <t>政府经济科目</t>
  </si>
  <si>
    <t>政府经济科目名称</t>
  </si>
  <si>
    <t>类</t>
  </si>
  <si>
    <t>款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</si>
  <si>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</si>
  <si>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</si>
  <si>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</si>
  <si>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</si>
  <si>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</si>
  <si>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</si>
  <si>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</si>
  <si>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502</t>
  </si>
  <si>
    <t>机关商品和服务支出</t>
  </si>
  <si>
    <t xml:space="preserve">  502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</si>
  <si>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</si>
  <si>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</si>
  <si>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</si>
  <si>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</si>
  <si>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</si>
  <si>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维修（护）费</t>
  </si>
  <si>
    <t>505</t>
  </si>
  <si>
    <t>对事业单位经常性补助</t>
  </si>
  <si>
    <t xml:space="preserve">  505</t>
  </si>
  <si>
    <t xml:space="preserve">  工资福利支出</t>
  </si>
  <si>
    <t>509</t>
  </si>
  <si>
    <t>对个人和家庭的补助</t>
  </si>
  <si>
    <t xml:space="preserve">  509</t>
  </si>
  <si>
    <t xml:space="preserve">  社会福利和救助</t>
  </si>
  <si>
    <t>2021年部门经济科目支出表</t>
  </si>
  <si>
    <t>部门经济科目</t>
  </si>
  <si>
    <t>部门经济科目名称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</si>
  <si>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</si>
  <si>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</si>
  <si>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</si>
  <si>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</si>
  <si>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</si>
  <si>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</si>
  <si>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</si>
  <si>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</si>
  <si>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</si>
  <si>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</si>
  <si>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</si>
  <si>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</si>
  <si>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</si>
  <si>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</si>
  <si>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</si>
  <si>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</si>
  <si>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</si>
  <si>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福利费</t>
  </si>
  <si>
    <t xml:space="preserve">  职工教育培训费</t>
  </si>
  <si>
    <t xml:space="preserve">  抚恤金</t>
  </si>
  <si>
    <t xml:space="preserve">  生活补助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</si>
</sst>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</numFmts>
  <fonts count="29">
    <font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color indexed="8"/>
      <name val="SimSun"/>
      <charset val="134"/>
    </font>
    <font>
      <sz val="9"/>
      <color indexed="8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0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1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19" fillId="15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0" borderId="0"/>
    <xf numFmtId="0" fontId="13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/>
    <xf numFmtId="0" fontId="13" fillId="18" borderId="0" applyNumberFormat="0" applyBorder="0" applyAlignment="0" applyProtection="0">
      <alignment vertical="center"/>
    </xf>
    <xf numFmtId="0" fontId="4" fillId="0" borderId="0"/>
    <xf numFmtId="0" fontId="28" fillId="0" borderId="0"/>
    <xf numFmtId="0" fontId="4" fillId="0" borderId="0"/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left" vertical="center" wrapText="1"/>
    </xf>
    <xf numFmtId="177" fontId="0" fillId="0" borderId="4" xfId="0" applyNumberFormat="1" applyFill="1" applyBorder="1" applyAlignment="1" applyProtection="1">
      <alignment horizontal="right" vertical="center" wrapText="1"/>
    </xf>
    <xf numFmtId="0" fontId="4" fillId="0" borderId="0" xfId="54" applyFill="1"/>
    <xf numFmtId="0" fontId="4" fillId="0" borderId="0" xfId="54"/>
    <xf numFmtId="0" fontId="3" fillId="0" borderId="0" xfId="54" applyFont="1"/>
    <xf numFmtId="0" fontId="3" fillId="0" borderId="0" xfId="54" applyFont="1" applyAlignment="1">
      <alignment horizontal="right" vertical="center"/>
    </xf>
    <xf numFmtId="0" fontId="5" fillId="0" borderId="0" xfId="54" applyFont="1" applyAlignment="1">
      <alignment horizontal="centerContinuous" vertical="center"/>
    </xf>
    <xf numFmtId="0" fontId="3" fillId="0" borderId="0" xfId="54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0" fontId="4" fillId="0" borderId="0" xfId="52" applyFill="1"/>
    <xf numFmtId="0" fontId="4" fillId="0" borderId="0" xfId="52"/>
    <xf numFmtId="0" fontId="3" fillId="0" borderId="0" xfId="52" applyFont="1"/>
    <xf numFmtId="0" fontId="3" fillId="0" borderId="0" xfId="52" applyFont="1" applyAlignment="1">
      <alignment horizontal="right" vertical="center"/>
    </xf>
    <xf numFmtId="0" fontId="5" fillId="0" borderId="0" xfId="52" applyFont="1" applyAlignment="1">
      <alignment horizontal="centerContinuous" vertical="center"/>
    </xf>
    <xf numFmtId="0" fontId="4" fillId="0" borderId="0" xfId="52" applyAlignment="1">
      <alignment horizontal="centerContinuous" vertical="center"/>
    </xf>
    <xf numFmtId="0" fontId="3" fillId="0" borderId="0" xfId="52" applyFont="1" applyAlignment="1">
      <alignment horizontal="right"/>
    </xf>
    <xf numFmtId="0" fontId="3" fillId="0" borderId="1" xfId="52" applyFont="1" applyBorder="1" applyAlignment="1">
      <alignment horizontal="center" vertical="center"/>
    </xf>
    <xf numFmtId="0" fontId="3" fillId="0" borderId="9" xfId="52" applyFont="1" applyBorder="1" applyAlignment="1">
      <alignment horizontal="center" vertical="center"/>
    </xf>
    <xf numFmtId="0" fontId="3" fillId="0" borderId="1" xfId="52" applyFont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vertical="center"/>
    </xf>
    <xf numFmtId="176" fontId="3" fillId="0" borderId="1" xfId="52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52" applyFont="1" applyFill="1"/>
    <xf numFmtId="0" fontId="3" fillId="0" borderId="1" xfId="52" applyFont="1" applyFill="1" applyBorder="1"/>
    <xf numFmtId="176" fontId="3" fillId="0" borderId="1" xfId="52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常规 2 10" xfId="50"/>
    <cellStyle name="60% - 强调文字颜色 6" xfId="51" builtinId="52"/>
    <cellStyle name="常规 2" xfId="52"/>
    <cellStyle name="常规 2 10 2" xfId="53"/>
    <cellStyle name="常规 3" xfId="54"/>
    <cellStyle name="常规 4" xfId="55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topLeftCell="A5" workbookViewId="0">
      <selection activeCell="J27" sqref="I27:J27"/>
    </sheetView>
  </sheetViews>
  <sheetFormatPr defaultColWidth="9" defaultRowHeight="15.6" outlineLevelCol="5"/>
  <cols>
    <col min="1" max="1" width="26" style="33" customWidth="1"/>
    <col min="2" max="2" width="15.25" style="33" customWidth="1"/>
    <col min="3" max="3" width="27.1296296296296" style="33" customWidth="1"/>
    <col min="4" max="4" width="18.3796296296296" style="33" customWidth="1"/>
    <col min="5" max="5" width="17.6296296296296" style="33" customWidth="1"/>
    <col min="6" max="6" width="14.3796296296296" style="33" customWidth="1"/>
    <col min="7" max="16384" width="9" style="33"/>
  </cols>
  <sheetData>
    <row r="1" ht="14.25" customHeight="1" spans="1:6">
      <c r="A1" s="34"/>
      <c r="B1"/>
      <c r="C1"/>
      <c r="D1"/>
      <c r="E1"/>
      <c r="F1" s="35"/>
    </row>
    <row r="2" ht="28.5" customHeight="1" spans="1:6">
      <c r="A2" s="36" t="s">
        <v>0</v>
      </c>
      <c r="B2" s="36"/>
      <c r="C2" s="36"/>
      <c r="D2" s="36"/>
      <c r="E2" s="36"/>
      <c r="F2" s="37"/>
    </row>
    <row r="3" ht="22.5" customHeight="1" spans="1:6">
      <c r="A3" s="34"/>
      <c r="B3" s="34"/>
      <c r="C3" s="34"/>
      <c r="D3" s="34"/>
      <c r="E3" s="34"/>
      <c r="F3" s="38" t="s">
        <v>1</v>
      </c>
    </row>
    <row r="4" ht="14.25" customHeight="1" spans="1:6">
      <c r="A4" s="39" t="s">
        <v>2</v>
      </c>
      <c r="B4" s="39"/>
      <c r="C4" s="40" t="s">
        <v>3</v>
      </c>
      <c r="D4" s="40"/>
      <c r="E4" s="40"/>
      <c r="F4" s="40"/>
    </row>
    <row r="5" ht="14.25" customHeight="1" spans="1:6">
      <c r="A5" s="39" t="s">
        <v>4</v>
      </c>
      <c r="B5" s="39" t="s">
        <v>5</v>
      </c>
      <c r="C5" s="39" t="s">
        <v>4</v>
      </c>
      <c r="D5" s="39" t="s">
        <v>6</v>
      </c>
      <c r="E5" s="41" t="s">
        <v>7</v>
      </c>
      <c r="F5" s="39" t="s">
        <v>8</v>
      </c>
    </row>
    <row r="6" s="32" customFormat="1" ht="14.25" customHeight="1" spans="1:6">
      <c r="A6" s="42" t="s">
        <v>9</v>
      </c>
      <c r="B6" s="43">
        <v>0</v>
      </c>
      <c r="C6" s="42" t="s">
        <v>10</v>
      </c>
      <c r="D6" s="43">
        <v>0</v>
      </c>
      <c r="E6" s="43">
        <v>0</v>
      </c>
      <c r="F6" s="43">
        <v>0</v>
      </c>
    </row>
    <row r="7" s="32" customFormat="1" ht="14.25" customHeight="1" spans="1:6">
      <c r="A7" s="42" t="s">
        <v>11</v>
      </c>
      <c r="B7" s="43">
        <v>625053527.72</v>
      </c>
      <c r="C7" s="44" t="s">
        <v>12</v>
      </c>
      <c r="D7" s="43">
        <v>0</v>
      </c>
      <c r="E7" s="43">
        <v>0</v>
      </c>
      <c r="F7" s="43">
        <v>0</v>
      </c>
    </row>
    <row r="8" s="32" customFormat="1" ht="14.25" customHeight="1" spans="1:6">
      <c r="A8" s="42" t="s">
        <v>13</v>
      </c>
      <c r="B8" s="43">
        <v>0</v>
      </c>
      <c r="C8" s="44" t="s">
        <v>14</v>
      </c>
      <c r="D8" s="43">
        <v>0</v>
      </c>
      <c r="E8" s="43">
        <v>0</v>
      </c>
      <c r="F8" s="43"/>
    </row>
    <row r="9" s="32" customFormat="1" ht="14.25" customHeight="1" spans="1:6">
      <c r="A9" s="45" t="s">
        <v>15</v>
      </c>
      <c r="B9" s="43">
        <v>0</v>
      </c>
      <c r="C9" s="44" t="s">
        <v>16</v>
      </c>
      <c r="D9" s="43">
        <v>0</v>
      </c>
      <c r="E9" s="43">
        <v>0</v>
      </c>
      <c r="F9" s="43"/>
    </row>
    <row r="10" s="32" customFormat="1" ht="14.25" customHeight="1" spans="1:6">
      <c r="A10" s="42" t="s">
        <v>17</v>
      </c>
      <c r="B10" s="43">
        <v>0</v>
      </c>
      <c r="C10" s="44" t="s">
        <v>18</v>
      </c>
      <c r="D10" s="43">
        <v>0</v>
      </c>
      <c r="E10" s="43">
        <v>0</v>
      </c>
      <c r="F10" s="43"/>
    </row>
    <row r="11" s="32" customFormat="1" ht="14.25" customHeight="1" spans="1:6">
      <c r="A11" s="42" t="s">
        <v>19</v>
      </c>
      <c r="B11" s="43">
        <v>0</v>
      </c>
      <c r="C11" s="44" t="s">
        <v>20</v>
      </c>
      <c r="D11" s="43">
        <f>676389383.72-51335856</f>
        <v>625053527.72</v>
      </c>
      <c r="E11" s="43">
        <v>625053527.72</v>
      </c>
      <c r="F11" s="43"/>
    </row>
    <row r="12" s="32" customFormat="1" ht="14.25" customHeight="1" spans="1:6">
      <c r="A12" s="42" t="s">
        <v>21</v>
      </c>
      <c r="B12" s="43">
        <v>0</v>
      </c>
      <c r="C12" s="44" t="s">
        <v>22</v>
      </c>
      <c r="D12" s="43">
        <v>0</v>
      </c>
      <c r="E12" s="43">
        <v>0</v>
      </c>
      <c r="F12" s="43"/>
    </row>
    <row r="13" s="32" customFormat="1" ht="14.25" customHeight="1" spans="1:6">
      <c r="A13" s="45" t="s">
        <v>23</v>
      </c>
      <c r="B13" s="43">
        <v>0</v>
      </c>
      <c r="C13" s="44" t="s">
        <v>24</v>
      </c>
      <c r="D13" s="43">
        <v>0</v>
      </c>
      <c r="E13" s="43">
        <v>0</v>
      </c>
      <c r="F13" s="43"/>
    </row>
    <row r="14" s="32" customFormat="1" ht="14.25" customHeight="1" spans="1:6">
      <c r="A14" s="46"/>
      <c r="B14" s="43"/>
      <c r="C14" s="44" t="s">
        <v>25</v>
      </c>
      <c r="D14" s="43">
        <v>0</v>
      </c>
      <c r="E14" s="43">
        <v>0</v>
      </c>
      <c r="F14" s="43"/>
    </row>
    <row r="15" s="32" customFormat="1" ht="14.25" customHeight="1" spans="1:6">
      <c r="A15" s="47"/>
      <c r="B15" s="43"/>
      <c r="C15" s="44" t="s">
        <v>26</v>
      </c>
      <c r="D15" s="43">
        <v>0</v>
      </c>
      <c r="E15" s="43">
        <v>0</v>
      </c>
      <c r="F15" s="43"/>
    </row>
    <row r="16" s="32" customFormat="1" ht="14.25" customHeight="1" spans="1:6">
      <c r="A16" s="47"/>
      <c r="B16" s="43"/>
      <c r="C16" s="44" t="s">
        <v>27</v>
      </c>
      <c r="D16" s="43">
        <v>0</v>
      </c>
      <c r="E16" s="43">
        <v>0</v>
      </c>
      <c r="F16" s="43"/>
    </row>
    <row r="17" s="32" customFormat="1" ht="14.25" customHeight="1" spans="1:6">
      <c r="A17" s="47"/>
      <c r="B17" s="43"/>
      <c r="C17" s="44" t="s">
        <v>28</v>
      </c>
      <c r="D17" s="43">
        <v>0</v>
      </c>
      <c r="E17" s="43">
        <v>0</v>
      </c>
      <c r="F17" s="43"/>
    </row>
    <row r="18" s="32" customFormat="1" ht="14.25" customHeight="1" spans="1:6">
      <c r="A18" s="47"/>
      <c r="B18" s="43"/>
      <c r="C18" s="44" t="s">
        <v>29</v>
      </c>
      <c r="D18" s="43">
        <v>0</v>
      </c>
      <c r="E18" s="43">
        <v>0</v>
      </c>
      <c r="F18" s="43"/>
    </row>
    <row r="19" s="32" customFormat="1" ht="14.25" customHeight="1" spans="1:6">
      <c r="A19" s="47"/>
      <c r="B19" s="43"/>
      <c r="C19" s="44" t="s">
        <v>30</v>
      </c>
      <c r="D19" s="43">
        <v>0</v>
      </c>
      <c r="E19" s="43">
        <v>0</v>
      </c>
      <c r="F19" s="43"/>
    </row>
    <row r="20" s="32" customFormat="1" ht="14.25" customHeight="1" spans="1:6">
      <c r="A20" s="47"/>
      <c r="B20" s="43"/>
      <c r="C20" s="44" t="s">
        <v>31</v>
      </c>
      <c r="D20" s="43">
        <v>0</v>
      </c>
      <c r="E20" s="43">
        <v>0</v>
      </c>
      <c r="F20" s="43"/>
    </row>
    <row r="21" s="32" customFormat="1" ht="14.25" customHeight="1" spans="1:6">
      <c r="A21" s="47"/>
      <c r="B21" s="43"/>
      <c r="C21" s="44" t="s">
        <v>32</v>
      </c>
      <c r="D21" s="43">
        <v>0</v>
      </c>
      <c r="E21" s="43">
        <v>0</v>
      </c>
      <c r="F21" s="43"/>
    </row>
    <row r="22" s="32" customFormat="1" ht="14.25" customHeight="1" spans="1:6">
      <c r="A22" s="47"/>
      <c r="B22" s="43"/>
      <c r="C22" s="44" t="s">
        <v>33</v>
      </c>
      <c r="D22" s="43">
        <v>0</v>
      </c>
      <c r="E22" s="43">
        <v>0</v>
      </c>
      <c r="F22" s="43"/>
    </row>
    <row r="23" s="32" customFormat="1" ht="14.25" customHeight="1" spans="1:6">
      <c r="A23" s="47"/>
      <c r="B23" s="43"/>
      <c r="C23" s="44" t="s">
        <v>34</v>
      </c>
      <c r="D23" s="43">
        <v>0</v>
      </c>
      <c r="E23" s="43">
        <v>0</v>
      </c>
      <c r="F23" s="43"/>
    </row>
    <row r="24" s="32" customFormat="1" ht="14.25" customHeight="1" spans="1:6">
      <c r="A24" s="47"/>
      <c r="B24" s="43"/>
      <c r="C24" s="44" t="s">
        <v>35</v>
      </c>
      <c r="D24" s="43">
        <v>0</v>
      </c>
      <c r="E24" s="43">
        <v>0</v>
      </c>
      <c r="F24" s="43"/>
    </row>
    <row r="25" s="32" customFormat="1" ht="14.25" customHeight="1" spans="1:6">
      <c r="A25" s="47"/>
      <c r="B25" s="43"/>
      <c r="C25" s="44" t="s">
        <v>36</v>
      </c>
      <c r="D25" s="43">
        <v>0</v>
      </c>
      <c r="E25" s="43">
        <v>0</v>
      </c>
      <c r="F25" s="43"/>
    </row>
    <row r="26" s="32" customFormat="1" ht="14.25" customHeight="1" spans="1:6">
      <c r="A26" s="47"/>
      <c r="B26" s="43"/>
      <c r="C26" s="44" t="s">
        <v>37</v>
      </c>
      <c r="D26" s="43">
        <v>0</v>
      </c>
      <c r="E26" s="43">
        <v>0</v>
      </c>
      <c r="F26" s="43"/>
    </row>
    <row r="27" s="32" customFormat="1" ht="14.25" customHeight="1" spans="1:6">
      <c r="A27" s="47"/>
      <c r="B27" s="43"/>
      <c r="C27" s="44" t="s">
        <v>38</v>
      </c>
      <c r="D27" s="43">
        <v>0</v>
      </c>
      <c r="E27" s="43">
        <v>0</v>
      </c>
      <c r="F27" s="43"/>
    </row>
    <row r="28" s="32" customFormat="1" ht="14.25" customHeight="1" spans="1:6">
      <c r="A28" s="47"/>
      <c r="B28" s="43"/>
      <c r="C28" s="44" t="s">
        <v>39</v>
      </c>
      <c r="D28" s="43">
        <v>0</v>
      </c>
      <c r="E28" s="43">
        <v>0</v>
      </c>
      <c r="F28" s="43"/>
    </row>
    <row r="29" s="32" customFormat="1" ht="14.25" customHeight="1" spans="1:6">
      <c r="A29" s="47"/>
      <c r="B29" s="43"/>
      <c r="C29" s="44" t="s">
        <v>40</v>
      </c>
      <c r="D29" s="43">
        <v>0</v>
      </c>
      <c r="E29" s="43">
        <v>0</v>
      </c>
      <c r="F29" s="43"/>
    </row>
    <row r="30" s="32" customFormat="1" ht="14.25" customHeight="1" spans="1:6">
      <c r="A30" s="47"/>
      <c r="B30" s="43"/>
      <c r="C30" s="44" t="s">
        <v>41</v>
      </c>
      <c r="D30" s="43">
        <v>0</v>
      </c>
      <c r="E30" s="43">
        <v>0</v>
      </c>
      <c r="F30" s="43"/>
    </row>
    <row r="31" s="32" customFormat="1" ht="14.25" customHeight="1" spans="1:6">
      <c r="A31" s="47"/>
      <c r="B31" s="43"/>
      <c r="C31" s="44" t="s">
        <v>42</v>
      </c>
      <c r="D31" s="43">
        <v>0</v>
      </c>
      <c r="E31" s="43">
        <v>0</v>
      </c>
      <c r="F31" s="43"/>
    </row>
    <row r="32" s="32" customFormat="1" ht="14.25" customHeight="1" spans="1:6">
      <c r="A32" s="47"/>
      <c r="B32" s="43"/>
      <c r="C32" s="44" t="s">
        <v>43</v>
      </c>
      <c r="D32" s="43">
        <v>0</v>
      </c>
      <c r="E32" s="43">
        <v>0</v>
      </c>
      <c r="F32" s="43"/>
    </row>
    <row r="33" s="32" customFormat="1" spans="1:6">
      <c r="A33" s="47"/>
      <c r="B33" s="43"/>
      <c r="C33" s="44" t="s">
        <v>44</v>
      </c>
      <c r="D33" s="43">
        <v>0</v>
      </c>
      <c r="E33" s="43">
        <v>0</v>
      </c>
      <c r="F33" s="43"/>
    </row>
    <row r="34" s="32" customFormat="1" spans="1:6">
      <c r="A34" s="48" t="s">
        <v>45</v>
      </c>
      <c r="B34" s="43">
        <v>0</v>
      </c>
      <c r="C34" s="48" t="s">
        <v>46</v>
      </c>
      <c r="D34" s="43">
        <v>0</v>
      </c>
      <c r="E34" s="43">
        <v>0</v>
      </c>
      <c r="F34" s="43"/>
    </row>
  </sheetData>
  <sheetProtection formatCells="0" formatColumns="0" formatRows="0"/>
  <mergeCells count="2">
    <mergeCell ref="A4:B4"/>
    <mergeCell ref="C4:F4"/>
  </mergeCells>
  <printOptions horizontalCentered="1"/>
  <pageMargins left="0.747916666666667" right="0.747916666666667" top="0.590277777777778" bottom="0.590277777777778" header="0.511805555555556" footer="0.511805555555556"/>
  <pageSetup paperSize="9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showZeros="0" workbookViewId="0">
      <selection activeCell="F16" sqref="F8:F16"/>
    </sheetView>
  </sheetViews>
  <sheetFormatPr defaultColWidth="9" defaultRowHeight="15.6" outlineLevelCol="6"/>
  <cols>
    <col min="1" max="2" width="21.1296296296296" style="21" customWidth="1"/>
    <col min="3" max="4" width="26.75" style="21" customWidth="1"/>
    <col min="5" max="5" width="26.6296296296296" style="21" customWidth="1"/>
    <col min="6" max="6" width="23.8796296296296" style="21" customWidth="1"/>
    <col min="7" max="7" width="22.1296296296296" style="21" customWidth="1"/>
    <col min="8" max="16384" width="9" style="21"/>
  </cols>
  <sheetData>
    <row r="1" ht="14.25" customHeight="1" spans="1:7">
      <c r="A1" s="22"/>
      <c r="B1" s="22"/>
      <c r="C1"/>
      <c r="D1"/>
      <c r="E1"/>
      <c r="F1"/>
      <c r="G1" s="23"/>
    </row>
    <row r="2" ht="18" customHeight="1" spans="1:7">
      <c r="A2" s="24" t="s">
        <v>47</v>
      </c>
      <c r="B2" s="24"/>
      <c r="C2" s="24"/>
      <c r="D2" s="24"/>
      <c r="E2" s="24"/>
      <c r="F2" s="24"/>
      <c r="G2" s="24"/>
    </row>
    <row r="3" ht="18" customHeight="1" spans="1:7">
      <c r="A3" s="25"/>
      <c r="B3" s="25"/>
      <c r="C3" s="25"/>
      <c r="D3" s="25"/>
      <c r="E3" s="25"/>
      <c r="F3" s="25"/>
      <c r="G3" s="23" t="s">
        <v>1</v>
      </c>
    </row>
    <row r="4" ht="25.5" customHeight="1" spans="1:7">
      <c r="A4" s="26" t="s">
        <v>48</v>
      </c>
      <c r="B4" s="27" t="s">
        <v>49</v>
      </c>
      <c r="C4" s="26" t="s">
        <v>50</v>
      </c>
      <c r="D4" s="27" t="s">
        <v>51</v>
      </c>
      <c r="E4" s="26" t="s">
        <v>52</v>
      </c>
      <c r="F4" s="26" t="s">
        <v>53</v>
      </c>
      <c r="G4" s="26" t="s">
        <v>54</v>
      </c>
    </row>
    <row r="5" ht="24.75" customHeight="1" spans="1:7">
      <c r="A5" s="26"/>
      <c r="B5" s="28"/>
      <c r="C5" s="26"/>
      <c r="D5" s="28"/>
      <c r="E5" s="26"/>
      <c r="F5" s="26"/>
      <c r="G5" s="26"/>
    </row>
    <row r="6" s="20" customFormat="1" ht="15.75" customHeight="1" spans="1:7">
      <c r="A6" s="26" t="s">
        <v>55</v>
      </c>
      <c r="B6" s="26" t="s">
        <v>55</v>
      </c>
      <c r="C6" s="26" t="s">
        <v>55</v>
      </c>
      <c r="D6" s="26" t="s">
        <v>55</v>
      </c>
      <c r="E6" s="26" t="s">
        <v>56</v>
      </c>
      <c r="F6" s="26">
        <v>2</v>
      </c>
      <c r="G6" s="26">
        <v>3</v>
      </c>
    </row>
    <row r="7" s="20" customFormat="1" ht="27.75" customHeight="1" spans="1:7">
      <c r="A7" s="29"/>
      <c r="B7" s="29"/>
      <c r="C7" s="30"/>
      <c r="D7" s="30" t="s">
        <v>6</v>
      </c>
      <c r="E7" s="31">
        <f>F7+G7</f>
        <v>625053527.72</v>
      </c>
      <c r="F7" s="31">
        <f>652822543.72-51335856</f>
        <v>601486687.72</v>
      </c>
      <c r="G7" s="31">
        <v>23566840</v>
      </c>
    </row>
    <row r="8" ht="27.75" customHeight="1" spans="1:7">
      <c r="A8" s="29" t="s">
        <v>57</v>
      </c>
      <c r="B8" s="29" t="s">
        <v>58</v>
      </c>
      <c r="C8" s="30">
        <v>30101</v>
      </c>
      <c r="D8" s="30" t="s">
        <v>59</v>
      </c>
      <c r="E8" s="31">
        <v>255773378</v>
      </c>
      <c r="F8" s="31">
        <v>255773378</v>
      </c>
      <c r="G8" s="31">
        <v>0</v>
      </c>
    </row>
    <row r="9" ht="27.75" customHeight="1" spans="1:7">
      <c r="A9" s="29" t="s">
        <v>57</v>
      </c>
      <c r="B9" s="29" t="s">
        <v>58</v>
      </c>
      <c r="C9" s="30">
        <v>30102</v>
      </c>
      <c r="D9" s="30" t="s">
        <v>60</v>
      </c>
      <c r="E9" s="31">
        <v>41990372</v>
      </c>
      <c r="F9" s="31">
        <v>41990372</v>
      </c>
      <c r="G9" s="31">
        <v>0</v>
      </c>
    </row>
    <row r="10" ht="27.75" customHeight="1" spans="1:7">
      <c r="A10" s="29" t="s">
        <v>57</v>
      </c>
      <c r="B10" s="29" t="s">
        <v>58</v>
      </c>
      <c r="C10" s="30">
        <v>30103</v>
      </c>
      <c r="D10" s="30" t="s">
        <v>61</v>
      </c>
      <c r="E10" s="31">
        <v>67182</v>
      </c>
      <c r="F10" s="31">
        <v>67182</v>
      </c>
      <c r="G10" s="31">
        <v>0</v>
      </c>
    </row>
    <row r="11" ht="27.75" customHeight="1" spans="1:7">
      <c r="A11" s="29" t="s">
        <v>62</v>
      </c>
      <c r="B11" s="29" t="s">
        <v>63</v>
      </c>
      <c r="C11" s="30">
        <v>30107</v>
      </c>
      <c r="D11" s="30" t="s">
        <v>64</v>
      </c>
      <c r="E11" s="31">
        <v>129472632</v>
      </c>
      <c r="F11" s="31">
        <v>129472632</v>
      </c>
      <c r="G11" s="31">
        <v>0</v>
      </c>
    </row>
    <row r="12" ht="27.75" customHeight="1" spans="1:7">
      <c r="A12" s="29" t="s">
        <v>65</v>
      </c>
      <c r="B12" s="29" t="s">
        <v>66</v>
      </c>
      <c r="C12" s="30">
        <v>30108</v>
      </c>
      <c r="D12" s="30" t="s">
        <v>67</v>
      </c>
      <c r="E12" s="31">
        <v>62005737.6</v>
      </c>
      <c r="F12" s="31">
        <v>62005737.6</v>
      </c>
      <c r="G12" s="31">
        <v>0</v>
      </c>
    </row>
    <row r="13" ht="27.75" customHeight="1" spans="1:7">
      <c r="A13" s="29" t="s">
        <v>65</v>
      </c>
      <c r="B13" s="29" t="s">
        <v>66</v>
      </c>
      <c r="C13" s="30">
        <v>30110</v>
      </c>
      <c r="D13" s="30" t="s">
        <v>68</v>
      </c>
      <c r="E13" s="31">
        <v>37900764</v>
      </c>
      <c r="F13" s="31">
        <v>37900764</v>
      </c>
      <c r="G13" s="31">
        <v>0</v>
      </c>
    </row>
    <row r="14" ht="27.75" customHeight="1" spans="1:7">
      <c r="A14" s="29" t="s">
        <v>65</v>
      </c>
      <c r="B14" s="29" t="s">
        <v>66</v>
      </c>
      <c r="C14" s="30">
        <v>30112</v>
      </c>
      <c r="D14" s="30" t="s">
        <v>69</v>
      </c>
      <c r="E14" s="31">
        <v>8646108.92</v>
      </c>
      <c r="F14" s="31">
        <v>8646108.92</v>
      </c>
      <c r="G14" s="31">
        <v>0</v>
      </c>
    </row>
    <row r="15" ht="27.75" customHeight="1" spans="1:7">
      <c r="A15" s="29" t="s">
        <v>70</v>
      </c>
      <c r="B15" s="29" t="s">
        <v>71</v>
      </c>
      <c r="C15" s="30">
        <v>30113</v>
      </c>
      <c r="D15" s="30" t="s">
        <v>71</v>
      </c>
      <c r="E15" s="31">
        <v>46504303.2</v>
      </c>
      <c r="F15" s="31">
        <v>46504303.2</v>
      </c>
      <c r="G15" s="31">
        <v>0</v>
      </c>
    </row>
    <row r="16" ht="27.75" customHeight="1" spans="1:7">
      <c r="A16" s="29" t="s">
        <v>72</v>
      </c>
      <c r="B16" s="29" t="s">
        <v>73</v>
      </c>
      <c r="C16" s="30">
        <v>30199</v>
      </c>
      <c r="D16" s="30" t="s">
        <v>73</v>
      </c>
      <c r="E16" s="31">
        <v>9966040</v>
      </c>
      <c r="F16" s="31">
        <v>9966040</v>
      </c>
      <c r="G16" s="31">
        <v>0</v>
      </c>
    </row>
    <row r="17" ht="27.75" customHeight="1" spans="1:7">
      <c r="A17" s="29" t="s">
        <v>74</v>
      </c>
      <c r="B17" s="29" t="s">
        <v>75</v>
      </c>
      <c r="C17" s="30">
        <v>30201</v>
      </c>
      <c r="D17" s="30" t="s">
        <v>76</v>
      </c>
      <c r="E17" s="31">
        <v>100000</v>
      </c>
      <c r="F17" s="31">
        <v>0</v>
      </c>
      <c r="G17" s="31">
        <v>100000</v>
      </c>
    </row>
    <row r="18" ht="27.75" customHeight="1" spans="1:7">
      <c r="A18" s="29" t="s">
        <v>74</v>
      </c>
      <c r="B18" s="29" t="s">
        <v>75</v>
      </c>
      <c r="C18" s="30">
        <v>30202</v>
      </c>
      <c r="D18" s="30" t="s">
        <v>77</v>
      </c>
      <c r="E18" s="31">
        <v>25000</v>
      </c>
      <c r="F18" s="31">
        <v>0</v>
      </c>
      <c r="G18" s="31">
        <v>25000</v>
      </c>
    </row>
    <row r="19" ht="27.75" customHeight="1" spans="1:7">
      <c r="A19" s="29" t="s">
        <v>74</v>
      </c>
      <c r="B19" s="29" t="s">
        <v>75</v>
      </c>
      <c r="C19" s="30">
        <v>30205</v>
      </c>
      <c r="D19" s="30" t="s">
        <v>78</v>
      </c>
      <c r="E19" s="31">
        <v>100000</v>
      </c>
      <c r="F19" s="31">
        <v>0</v>
      </c>
      <c r="G19" s="31">
        <v>100000</v>
      </c>
    </row>
    <row r="20" ht="27.75" customHeight="1" spans="1:7">
      <c r="A20" s="29" t="s">
        <v>74</v>
      </c>
      <c r="B20" s="29" t="s">
        <v>75</v>
      </c>
      <c r="C20" s="30">
        <v>30206</v>
      </c>
      <c r="D20" s="30" t="s">
        <v>79</v>
      </c>
      <c r="E20" s="31">
        <v>100000</v>
      </c>
      <c r="F20" s="31">
        <v>0</v>
      </c>
      <c r="G20" s="31">
        <v>100000</v>
      </c>
    </row>
    <row r="21" ht="27.75" customHeight="1" spans="1:7">
      <c r="A21" s="29" t="s">
        <v>74</v>
      </c>
      <c r="B21" s="29" t="s">
        <v>75</v>
      </c>
      <c r="C21" s="30">
        <v>30209</v>
      </c>
      <c r="D21" s="30" t="s">
        <v>80</v>
      </c>
      <c r="E21" s="31">
        <v>100000</v>
      </c>
      <c r="F21" s="31">
        <v>0</v>
      </c>
      <c r="G21" s="31">
        <v>100000</v>
      </c>
    </row>
    <row r="22" ht="27.75" customHeight="1" spans="1:7">
      <c r="A22" s="29" t="s">
        <v>74</v>
      </c>
      <c r="B22" s="29" t="s">
        <v>75</v>
      </c>
      <c r="C22" s="30">
        <v>30211</v>
      </c>
      <c r="D22" s="30" t="s">
        <v>81</v>
      </c>
      <c r="E22" s="31">
        <v>100000</v>
      </c>
      <c r="F22" s="31">
        <v>0</v>
      </c>
      <c r="G22" s="31">
        <v>100000</v>
      </c>
    </row>
    <row r="23" ht="27.75" customHeight="1" spans="1:7">
      <c r="A23" s="29" t="s">
        <v>82</v>
      </c>
      <c r="B23" s="29" t="s">
        <v>83</v>
      </c>
      <c r="C23" s="30">
        <v>30213</v>
      </c>
      <c r="D23" s="30" t="s">
        <v>84</v>
      </c>
      <c r="E23" s="31">
        <v>100000</v>
      </c>
      <c r="F23" s="31">
        <v>0</v>
      </c>
      <c r="G23" s="31">
        <v>100000</v>
      </c>
    </row>
    <row r="24" ht="27.75" customHeight="1" spans="1:7">
      <c r="A24" s="29" t="s">
        <v>85</v>
      </c>
      <c r="B24" s="29" t="s">
        <v>86</v>
      </c>
      <c r="C24" s="30">
        <v>30215</v>
      </c>
      <c r="D24" s="30" t="s">
        <v>86</v>
      </c>
      <c r="E24" s="31">
        <v>25000</v>
      </c>
      <c r="F24" s="31">
        <v>0</v>
      </c>
      <c r="G24" s="31">
        <v>25000</v>
      </c>
    </row>
    <row r="25" ht="27.75" customHeight="1" spans="1:7">
      <c r="A25" s="29" t="s">
        <v>87</v>
      </c>
      <c r="B25" s="29" t="s">
        <v>88</v>
      </c>
      <c r="C25" s="30">
        <v>30216</v>
      </c>
      <c r="D25" s="30" t="s">
        <v>88</v>
      </c>
      <c r="E25" s="31">
        <v>75000</v>
      </c>
      <c r="F25" s="31">
        <v>0</v>
      </c>
      <c r="G25" s="31">
        <v>75000</v>
      </c>
    </row>
    <row r="26" ht="27.75" customHeight="1" spans="1:7">
      <c r="A26" s="29" t="s">
        <v>89</v>
      </c>
      <c r="B26" s="29" t="s">
        <v>90</v>
      </c>
      <c r="C26" s="30">
        <v>30217</v>
      </c>
      <c r="D26" s="30" t="s">
        <v>90</v>
      </c>
      <c r="E26" s="31">
        <v>195000</v>
      </c>
      <c r="F26" s="31">
        <v>0</v>
      </c>
      <c r="G26" s="31">
        <v>195000</v>
      </c>
    </row>
    <row r="27" ht="27.75" customHeight="1" spans="1:7">
      <c r="A27" s="29" t="s">
        <v>91</v>
      </c>
      <c r="B27" s="29" t="s">
        <v>92</v>
      </c>
      <c r="C27" s="30">
        <v>30226</v>
      </c>
      <c r="D27" s="30" t="s">
        <v>93</v>
      </c>
      <c r="E27" s="31">
        <v>80000</v>
      </c>
      <c r="F27" s="31">
        <v>0</v>
      </c>
      <c r="G27" s="31">
        <v>80000</v>
      </c>
    </row>
    <row r="28" ht="27.75" customHeight="1" spans="1:7">
      <c r="A28" s="29" t="s">
        <v>74</v>
      </c>
      <c r="B28" s="29" t="s">
        <v>75</v>
      </c>
      <c r="C28" s="30">
        <v>30228</v>
      </c>
      <c r="D28" s="30" t="s">
        <v>94</v>
      </c>
      <c r="E28" s="31">
        <v>7522280</v>
      </c>
      <c r="F28" s="31">
        <v>0</v>
      </c>
      <c r="G28" s="31">
        <v>7522280</v>
      </c>
    </row>
    <row r="29" ht="27.75" customHeight="1" spans="1:7">
      <c r="A29" s="29" t="s">
        <v>74</v>
      </c>
      <c r="B29" s="29" t="s">
        <v>75</v>
      </c>
      <c r="C29" s="30">
        <v>30229</v>
      </c>
      <c r="D29" s="30" t="s">
        <v>95</v>
      </c>
      <c r="E29" s="31">
        <v>9402850</v>
      </c>
      <c r="F29" s="31">
        <v>0</v>
      </c>
      <c r="G29" s="31">
        <v>9402850</v>
      </c>
    </row>
    <row r="30" ht="27.75" customHeight="1" spans="1:7">
      <c r="A30" s="29" t="s">
        <v>87</v>
      </c>
      <c r="B30" s="29" t="s">
        <v>88</v>
      </c>
      <c r="C30" s="30">
        <v>30241</v>
      </c>
      <c r="D30" s="30" t="s">
        <v>96</v>
      </c>
      <c r="E30" s="31">
        <v>5641710</v>
      </c>
      <c r="F30" s="31">
        <v>0</v>
      </c>
      <c r="G30" s="31">
        <v>5641710</v>
      </c>
    </row>
    <row r="31" ht="27.75" customHeight="1" spans="1:7">
      <c r="A31" s="29" t="s">
        <v>97</v>
      </c>
      <c r="B31" s="29" t="s">
        <v>98</v>
      </c>
      <c r="C31" s="30">
        <v>30304</v>
      </c>
      <c r="D31" s="30" t="s">
        <v>99</v>
      </c>
      <c r="E31" s="31">
        <v>490396</v>
      </c>
      <c r="F31" s="31">
        <v>490396</v>
      </c>
      <c r="G31" s="31">
        <v>0</v>
      </c>
    </row>
    <row r="32" ht="27.75" customHeight="1" spans="1:7">
      <c r="A32" s="29" t="s">
        <v>97</v>
      </c>
      <c r="B32" s="29" t="s">
        <v>98</v>
      </c>
      <c r="C32" s="30">
        <v>30305</v>
      </c>
      <c r="D32" s="30" t="s">
        <v>100</v>
      </c>
      <c r="E32" s="31">
        <v>8669774</v>
      </c>
      <c r="F32" s="31">
        <f>60005630-51335856</f>
        <v>8669774</v>
      </c>
      <c r="G32" s="31">
        <v>0</v>
      </c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tabSelected="1" topLeftCell="A3" workbookViewId="0">
      <selection activeCell="D8" sqref="D8"/>
    </sheetView>
  </sheetViews>
  <sheetFormatPr defaultColWidth="9" defaultRowHeight="14.4" outlineLevelCol="4"/>
  <cols>
    <col min="1" max="1" width="15.75" customWidth="1"/>
    <col min="2" max="2" width="14.3796296296296" customWidth="1"/>
    <col min="3" max="3" width="34.25" customWidth="1"/>
    <col min="4" max="4" width="17.75" customWidth="1"/>
    <col min="5" max="5" width="12.8888888888889"/>
  </cols>
  <sheetData>
    <row r="1" ht="13.5" customHeight="1" spans="1:4">
      <c r="A1" s="9"/>
      <c r="B1" s="9"/>
      <c r="C1" s="9"/>
      <c r="D1" s="9"/>
    </row>
    <row r="2" ht="25.5" customHeight="1" spans="1:4">
      <c r="A2" s="10" t="s">
        <v>101</v>
      </c>
      <c r="B2" s="10"/>
      <c r="C2" s="10"/>
      <c r="D2" s="10"/>
    </row>
    <row r="3" ht="14.25" customHeight="1" spans="1:4">
      <c r="A3" s="10"/>
      <c r="B3" s="10"/>
      <c r="C3" s="10"/>
      <c r="D3" s="4"/>
    </row>
    <row r="4" ht="21.75" customHeight="1" spans="1:4">
      <c r="A4" s="11"/>
      <c r="B4" s="9"/>
      <c r="C4" s="9"/>
      <c r="D4" s="12" t="s">
        <v>1</v>
      </c>
    </row>
    <row r="5" ht="21.75" customHeight="1" spans="1:4">
      <c r="A5" s="13" t="s">
        <v>102</v>
      </c>
      <c r="B5" s="14"/>
      <c r="C5" s="15" t="s">
        <v>103</v>
      </c>
      <c r="D5" s="16" t="s">
        <v>52</v>
      </c>
    </row>
    <row r="6" ht="21.75" customHeight="1" spans="1:4">
      <c r="A6" s="15" t="s">
        <v>104</v>
      </c>
      <c r="B6" s="15" t="s">
        <v>105</v>
      </c>
      <c r="C6" s="15"/>
      <c r="D6" s="17"/>
    </row>
    <row r="7" s="1" customFormat="1" ht="21.75" customHeight="1" spans="1:4">
      <c r="A7" s="18"/>
      <c r="B7" s="18"/>
      <c r="C7" s="18" t="s">
        <v>6</v>
      </c>
      <c r="D7" s="19">
        <f>676389383.72-51335856</f>
        <v>625053527.72</v>
      </c>
    </row>
    <row r="8" ht="21.75" customHeight="1" spans="1:5">
      <c r="A8" s="18" t="s">
        <v>106</v>
      </c>
      <c r="B8" s="18"/>
      <c r="C8" s="18" t="s">
        <v>107</v>
      </c>
      <c r="D8" s="19">
        <v>462853885.72</v>
      </c>
      <c r="E8">
        <f>D8+D13+D20+D22</f>
        <v>625053527.72</v>
      </c>
    </row>
    <row r="9" ht="21.75" customHeight="1" spans="1:5">
      <c r="A9" s="18" t="s">
        <v>108</v>
      </c>
      <c r="B9" s="18" t="s">
        <v>57</v>
      </c>
      <c r="C9" s="18" t="s">
        <v>109</v>
      </c>
      <c r="D9" s="19">
        <v>297830932</v>
      </c>
      <c r="E9">
        <f>D8+D20</f>
        <v>592326517.72</v>
      </c>
    </row>
    <row r="10" ht="21.75" customHeight="1" spans="1:4">
      <c r="A10" s="18" t="s">
        <v>108</v>
      </c>
      <c r="B10" s="18" t="s">
        <v>65</v>
      </c>
      <c r="C10" s="18" t="s">
        <v>110</v>
      </c>
      <c r="D10" s="19">
        <v>108552610.52</v>
      </c>
    </row>
    <row r="11" ht="21.75" customHeight="1" spans="1:4">
      <c r="A11" s="18" t="s">
        <v>108</v>
      </c>
      <c r="B11" s="18" t="s">
        <v>70</v>
      </c>
      <c r="C11" s="18" t="s">
        <v>111</v>
      </c>
      <c r="D11" s="19">
        <v>46504303.2</v>
      </c>
    </row>
    <row r="12" ht="21.75" customHeight="1" spans="1:4">
      <c r="A12" s="18" t="s">
        <v>108</v>
      </c>
      <c r="B12" s="18" t="s">
        <v>72</v>
      </c>
      <c r="C12" s="18" t="s">
        <v>112</v>
      </c>
      <c r="D12" s="19">
        <v>9966040</v>
      </c>
    </row>
    <row r="13" ht="21.75" customHeight="1" spans="1:4">
      <c r="A13" s="18" t="s">
        <v>113</v>
      </c>
      <c r="B13" s="18"/>
      <c r="C13" s="18" t="s">
        <v>114</v>
      </c>
      <c r="D13" s="19">
        <v>23566840</v>
      </c>
    </row>
    <row r="14" ht="21.75" customHeight="1" spans="1:4">
      <c r="A14" s="18" t="s">
        <v>115</v>
      </c>
      <c r="B14" s="18" t="s">
        <v>74</v>
      </c>
      <c r="C14" s="18" t="s">
        <v>116</v>
      </c>
      <c r="D14" s="19">
        <v>17450130</v>
      </c>
    </row>
    <row r="15" ht="21.75" customHeight="1" spans="1:4">
      <c r="A15" s="18" t="s">
        <v>115</v>
      </c>
      <c r="B15" s="18" t="s">
        <v>85</v>
      </c>
      <c r="C15" s="18" t="s">
        <v>117</v>
      </c>
      <c r="D15" s="19">
        <v>25000</v>
      </c>
    </row>
    <row r="16" ht="21.75" customHeight="1" spans="1:4">
      <c r="A16" s="18" t="s">
        <v>115</v>
      </c>
      <c r="B16" s="18" t="s">
        <v>87</v>
      </c>
      <c r="C16" s="18" t="s">
        <v>118</v>
      </c>
      <c r="D16" s="19">
        <v>5716710</v>
      </c>
    </row>
    <row r="17" ht="21.75" customHeight="1" spans="1:4">
      <c r="A17" s="18" t="s">
        <v>115</v>
      </c>
      <c r="B17" s="18" t="s">
        <v>91</v>
      </c>
      <c r="C17" s="18" t="s">
        <v>119</v>
      </c>
      <c r="D17" s="19">
        <v>80000</v>
      </c>
    </row>
    <row r="18" ht="21.75" customHeight="1" spans="1:4">
      <c r="A18" s="18" t="s">
        <v>115</v>
      </c>
      <c r="B18" s="18" t="s">
        <v>89</v>
      </c>
      <c r="C18" s="18" t="s">
        <v>120</v>
      </c>
      <c r="D18" s="19">
        <v>195000</v>
      </c>
    </row>
    <row r="19" ht="21.75" customHeight="1" spans="1:4">
      <c r="A19" s="18" t="s">
        <v>115</v>
      </c>
      <c r="B19" s="18" t="s">
        <v>82</v>
      </c>
      <c r="C19" s="18" t="s">
        <v>121</v>
      </c>
      <c r="D19" s="19">
        <v>100000</v>
      </c>
    </row>
    <row r="20" ht="21.75" customHeight="1" spans="1:4">
      <c r="A20" s="18" t="s">
        <v>122</v>
      </c>
      <c r="B20" s="18"/>
      <c r="C20" s="18" t="s">
        <v>123</v>
      </c>
      <c r="D20" s="19">
        <v>129472632</v>
      </c>
    </row>
    <row r="21" ht="21.75" customHeight="1" spans="1:4">
      <c r="A21" s="18" t="s">
        <v>124</v>
      </c>
      <c r="B21" s="18" t="s">
        <v>62</v>
      </c>
      <c r="C21" s="18" t="s">
        <v>125</v>
      </c>
      <c r="D21" s="19">
        <v>129472632</v>
      </c>
    </row>
    <row r="22" ht="21.75" customHeight="1" spans="1:4">
      <c r="A22" s="18" t="s">
        <v>126</v>
      </c>
      <c r="B22" s="18"/>
      <c r="C22" s="18" t="s">
        <v>127</v>
      </c>
      <c r="D22" s="19">
        <f>60496026-51335856</f>
        <v>9160170</v>
      </c>
    </row>
    <row r="23" ht="21.75" customHeight="1" spans="1:4">
      <c r="A23" s="18" t="s">
        <v>128</v>
      </c>
      <c r="B23" s="18" t="s">
        <v>97</v>
      </c>
      <c r="C23" s="18" t="s">
        <v>129</v>
      </c>
      <c r="D23" s="19">
        <f>60496026-51335856</f>
        <v>9160170</v>
      </c>
    </row>
  </sheetData>
  <sheetProtection formatCells="0" formatColumns="0" formatRows="0"/>
  <mergeCells count="4">
    <mergeCell ref="A2:D2"/>
    <mergeCell ref="A5:B5"/>
    <mergeCell ref="C5:C6"/>
    <mergeCell ref="D5:D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showGridLines="0" showZeros="0" topLeftCell="A16" workbookViewId="0">
      <selection activeCell="C33" sqref="C32:C33"/>
    </sheetView>
  </sheetViews>
  <sheetFormatPr defaultColWidth="9" defaultRowHeight="14.4" outlineLevelCol="2"/>
  <cols>
    <col min="1" max="1" width="20.6296296296296" customWidth="1"/>
    <col min="2" max="2" width="40.8796296296296" customWidth="1"/>
    <col min="3" max="3" width="22" customWidth="1"/>
    <col min="4" max="4" width="12.8888888888889"/>
  </cols>
  <sheetData>
    <row r="1" ht="27.75" customHeight="1" spans="1:3">
      <c r="A1" s="2" t="s">
        <v>130</v>
      </c>
      <c r="B1" s="2"/>
      <c r="C1" s="2"/>
    </row>
    <row r="2" ht="13.5" customHeight="1" spans="1:3">
      <c r="A2" s="3"/>
      <c r="B2" s="3"/>
      <c r="C2" s="4"/>
    </row>
    <row r="3" ht="24" customHeight="1" spans="3:3">
      <c r="C3" s="5" t="s">
        <v>1</v>
      </c>
    </row>
    <row r="4" ht="29.25" customHeight="1" spans="1:3">
      <c r="A4" s="6" t="s">
        <v>131</v>
      </c>
      <c r="B4" s="6" t="s">
        <v>132</v>
      </c>
      <c r="C4" s="6" t="s">
        <v>52</v>
      </c>
    </row>
    <row r="5" s="1" customFormat="1" ht="20.25" customHeight="1" spans="1:3">
      <c r="A5" s="7"/>
      <c r="B5" s="7" t="s">
        <v>6</v>
      </c>
      <c r="C5" s="8">
        <f>676389383.72-51335856</f>
        <v>625053527.72</v>
      </c>
    </row>
    <row r="6" ht="20.25" customHeight="1" spans="1:3">
      <c r="A6" s="7">
        <v>301</v>
      </c>
      <c r="B6" s="7" t="s">
        <v>63</v>
      </c>
      <c r="C6" s="8">
        <v>592326517.72</v>
      </c>
    </row>
    <row r="7" ht="20.25" customHeight="1" spans="1:3">
      <c r="A7" s="7">
        <v>30101</v>
      </c>
      <c r="B7" s="7" t="s">
        <v>133</v>
      </c>
      <c r="C7" s="8">
        <v>255773378</v>
      </c>
    </row>
    <row r="8" ht="20.25" customHeight="1" spans="1:3">
      <c r="A8" s="7">
        <v>30102</v>
      </c>
      <c r="B8" s="7" t="s">
        <v>134</v>
      </c>
      <c r="C8" s="8">
        <v>41990372</v>
      </c>
    </row>
    <row r="9" ht="20.25" customHeight="1" spans="1:3">
      <c r="A9" s="7">
        <v>30103</v>
      </c>
      <c r="B9" s="7" t="s">
        <v>135</v>
      </c>
      <c r="C9" s="8">
        <v>67182</v>
      </c>
    </row>
    <row r="10" ht="20.25" customHeight="1" spans="1:3">
      <c r="A10" s="7">
        <v>30107</v>
      </c>
      <c r="B10" s="7" t="s">
        <v>136</v>
      </c>
      <c r="C10" s="8">
        <v>129472632</v>
      </c>
    </row>
    <row r="11" ht="20.25" customHeight="1" spans="1:3">
      <c r="A11" s="7">
        <v>30108</v>
      </c>
      <c r="B11" s="7" t="s">
        <v>137</v>
      </c>
      <c r="C11" s="8">
        <v>62005737.6</v>
      </c>
    </row>
    <row r="12" ht="20.25" customHeight="1" spans="1:3">
      <c r="A12" s="7">
        <v>30110</v>
      </c>
      <c r="B12" s="7" t="s">
        <v>138</v>
      </c>
      <c r="C12" s="8">
        <v>37900764</v>
      </c>
    </row>
    <row r="13" ht="20.25" customHeight="1" spans="1:3">
      <c r="A13" s="7">
        <v>30112</v>
      </c>
      <c r="B13" s="7" t="s">
        <v>139</v>
      </c>
      <c r="C13" s="8">
        <v>8646108.92</v>
      </c>
    </row>
    <row r="14" ht="20.25" customHeight="1" spans="1:3">
      <c r="A14" s="7">
        <v>30113</v>
      </c>
      <c r="B14" s="7" t="s">
        <v>111</v>
      </c>
      <c r="C14" s="8">
        <v>46504303.2</v>
      </c>
    </row>
    <row r="15" ht="20.25" customHeight="1" spans="1:3">
      <c r="A15" s="7">
        <v>30199</v>
      </c>
      <c r="B15" s="7" t="s">
        <v>112</v>
      </c>
      <c r="C15" s="8">
        <v>9966040</v>
      </c>
    </row>
    <row r="16" ht="20.25" customHeight="1" spans="1:3">
      <c r="A16" s="7">
        <v>302</v>
      </c>
      <c r="B16" s="7" t="s">
        <v>140</v>
      </c>
      <c r="C16" s="8">
        <v>23566840</v>
      </c>
    </row>
    <row r="17" ht="20.25" customHeight="1" spans="1:3">
      <c r="A17" s="7">
        <v>30201</v>
      </c>
      <c r="B17" s="7" t="s">
        <v>141</v>
      </c>
      <c r="C17" s="8">
        <v>100000</v>
      </c>
    </row>
    <row r="18" ht="20.25" customHeight="1" spans="1:3">
      <c r="A18" s="7">
        <v>30202</v>
      </c>
      <c r="B18" s="7" t="s">
        <v>142</v>
      </c>
      <c r="C18" s="8">
        <v>25000</v>
      </c>
    </row>
    <row r="19" ht="20.25" customHeight="1" spans="1:3">
      <c r="A19" s="7">
        <v>30205</v>
      </c>
      <c r="B19" s="7" t="s">
        <v>143</v>
      </c>
      <c r="C19" s="8">
        <v>100000</v>
      </c>
    </row>
    <row r="20" ht="20.25" customHeight="1" spans="1:3">
      <c r="A20" s="7">
        <v>30206</v>
      </c>
      <c r="B20" s="7" t="s">
        <v>144</v>
      </c>
      <c r="C20" s="8">
        <v>100000</v>
      </c>
    </row>
    <row r="21" ht="20.25" customHeight="1" spans="1:3">
      <c r="A21" s="7">
        <v>30209</v>
      </c>
      <c r="B21" s="7" t="s">
        <v>145</v>
      </c>
      <c r="C21" s="8">
        <v>100000</v>
      </c>
    </row>
    <row r="22" ht="20.25" customHeight="1" spans="1:3">
      <c r="A22" s="7">
        <v>30211</v>
      </c>
      <c r="B22" s="7" t="s">
        <v>146</v>
      </c>
      <c r="C22" s="8">
        <v>100000</v>
      </c>
    </row>
    <row r="23" ht="20.25" customHeight="1" spans="1:3">
      <c r="A23" s="7">
        <v>30213</v>
      </c>
      <c r="B23" s="7" t="s">
        <v>147</v>
      </c>
      <c r="C23" s="8">
        <v>100000</v>
      </c>
    </row>
    <row r="24" ht="20.25" customHeight="1" spans="1:3">
      <c r="A24" s="7">
        <v>30215</v>
      </c>
      <c r="B24" s="7" t="s">
        <v>117</v>
      </c>
      <c r="C24" s="8">
        <v>25000</v>
      </c>
    </row>
    <row r="25" ht="20.25" customHeight="1" spans="1:3">
      <c r="A25" s="7">
        <v>30216</v>
      </c>
      <c r="B25" s="7" t="s">
        <v>118</v>
      </c>
      <c r="C25" s="8">
        <v>75000</v>
      </c>
    </row>
    <row r="26" ht="20.25" customHeight="1" spans="1:3">
      <c r="A26" s="7">
        <v>30217</v>
      </c>
      <c r="B26" s="7" t="s">
        <v>120</v>
      </c>
      <c r="C26" s="8">
        <v>195000</v>
      </c>
    </row>
    <row r="27" ht="20.25" customHeight="1" spans="1:3">
      <c r="A27" s="7">
        <v>30226</v>
      </c>
      <c r="B27" s="7" t="s">
        <v>148</v>
      </c>
      <c r="C27" s="8">
        <v>80000</v>
      </c>
    </row>
    <row r="28" ht="20.25" customHeight="1" spans="1:3">
      <c r="A28" s="7">
        <v>30228</v>
      </c>
      <c r="B28" s="7" t="s">
        <v>149</v>
      </c>
      <c r="C28" s="8">
        <v>7522280</v>
      </c>
    </row>
    <row r="29" ht="20.25" customHeight="1" spans="1:3">
      <c r="A29" s="7">
        <v>30229</v>
      </c>
      <c r="B29" s="7" t="s">
        <v>150</v>
      </c>
      <c r="C29" s="8">
        <v>9402850</v>
      </c>
    </row>
    <row r="30" ht="20.25" customHeight="1" spans="1:3">
      <c r="A30" s="7">
        <v>30241</v>
      </c>
      <c r="B30" s="7" t="s">
        <v>151</v>
      </c>
      <c r="C30" s="8">
        <v>5641710</v>
      </c>
    </row>
    <row r="31" ht="20.25" customHeight="1" spans="1:3">
      <c r="A31" s="7">
        <v>303</v>
      </c>
      <c r="B31" s="7" t="s">
        <v>127</v>
      </c>
      <c r="C31" s="8">
        <f>60496026-51335856</f>
        <v>9160170</v>
      </c>
    </row>
    <row r="32" ht="20.25" customHeight="1" spans="1:3">
      <c r="A32" s="7">
        <v>30304</v>
      </c>
      <c r="B32" s="7" t="s">
        <v>152</v>
      </c>
      <c r="C32" s="8">
        <v>490396</v>
      </c>
    </row>
    <row r="33" ht="20.25" customHeight="1" spans="1:3">
      <c r="A33" s="7">
        <v>30305</v>
      </c>
      <c r="B33" s="7" t="s">
        <v>153</v>
      </c>
      <c r="C33" s="8">
        <f>60005630-51335856</f>
        <v>8669774</v>
      </c>
    </row>
  </sheetData>
  <sheetProtection formatCells="0" formatColumns="0" formatRows="0"/>
  <mergeCells count="1">
    <mergeCell ref="A1:C1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财政拨款收支总表</vt:lpstr>
      <vt:lpstr>一般公共预算基本支出表</vt:lpstr>
      <vt:lpstr>政府经济科目表</vt:lpstr>
      <vt:lpstr>部门经济科目表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Administrator</cp:lastModifiedBy>
  <dcterms:created xsi:type="dcterms:W3CDTF">2017-01-20T02:12:00Z</dcterms:created>
  <cp:lastPrinted>2019-02-14T00:42:00Z</cp:lastPrinted>
  <dcterms:modified xsi:type="dcterms:W3CDTF">2021-02-05T07:36:23Z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463968</vt:i4>
  </property>
</Properties>
</file>