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9825" windowHeight="5655" firstSheet="5" activeTab="9"/>
  </bookViews>
  <sheets>
    <sheet name="部门收支总表" sheetId="1" r:id="rId1"/>
    <sheet name="部门收入总表" sheetId="2" r:id="rId2"/>
    <sheet name="部门支出总表" sheetId="3" r:id="rId3"/>
    <sheet name="财政拨款收支总表" sheetId="11" r:id="rId4"/>
    <sheet name="一般公共预算支出表" sheetId="5" r:id="rId5"/>
    <sheet name="一般公共预算基本支出表" sheetId="6" r:id="rId6"/>
    <sheet name="政府性基金预算支出表(按单位)" sheetId="7" r:id="rId7"/>
    <sheet name="三公经费预算表" sheetId="10" r:id="rId8"/>
    <sheet name="政府经济科目支出明细表" sheetId="12" r:id="rId9"/>
    <sheet name="部门经济科目支出明细表" sheetId="13" r:id="rId10"/>
  </sheets>
  <definedNames>
    <definedName name="_xlnm.Print_Area" localSheetId="1">部门收入总表!$A$1:$J$25</definedName>
    <definedName name="_xlnm.Print_Area" localSheetId="0">部门收支总表!$A$1:$D$32</definedName>
    <definedName name="_xlnm.Print_Area" localSheetId="2">部门支出总表!$A$1:$K$24</definedName>
    <definedName name="_xlnm.Print_Area" localSheetId="5">一般公共预算基本支出表!$A$1:$G$33</definedName>
    <definedName name="_xlnm.Print_Area" localSheetId="4">一般公共预算支出表!$A$1:$J$23</definedName>
    <definedName name="_xlnm.Print_Area" localSheetId="6">'政府性基金预算支出表(按单位)'!$A$1:$Q$7</definedName>
    <definedName name="_xlnm.Print_Titles" localSheetId="1">部门收入总表!$1:$8</definedName>
    <definedName name="_xlnm.Print_Titles" localSheetId="0">部门收支总表!$1:$5</definedName>
    <definedName name="_xlnm.Print_Titles" localSheetId="2">部门支出总表!$1:$7</definedName>
    <definedName name="_xlnm.Print_Titles" localSheetId="5">一般公共预算基本支出表!$1:$6</definedName>
    <definedName name="_xlnm.Print_Titles" localSheetId="4">一般公共预算支出表!$1:$6</definedName>
    <definedName name="_xlnm.Print_Titles" localSheetId="6">'政府性基金预算支出表(按单位)'!$1:$6</definedName>
  </definedNames>
  <calcPr calcId="145621"/>
</workbook>
</file>

<file path=xl/calcChain.xml><?xml version="1.0" encoding="utf-8"?>
<calcChain xmlns="http://schemas.openxmlformats.org/spreadsheetml/2006/main">
  <c r="F32" i="11" l="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E5" i="11"/>
  <c r="E33" i="11" s="1"/>
  <c r="D5" i="11"/>
  <c r="D33" i="11" s="1"/>
  <c r="B5" i="11"/>
  <c r="B33" i="11" s="1"/>
  <c r="F5" i="11" l="1"/>
  <c r="F33" i="11" s="1"/>
</calcChain>
</file>

<file path=xl/sharedStrings.xml><?xml version="1.0" encoding="utf-8"?>
<sst xmlns="http://schemas.openxmlformats.org/spreadsheetml/2006/main" count="578" uniqueCount="293">
  <si>
    <t>2021年部门收支预算总表</t>
  </si>
  <si>
    <t>填报单位：龙山县人力资源和社会保障局</t>
  </si>
  <si>
    <t>金额单位：元</t>
  </si>
  <si>
    <t>收            入</t>
  </si>
  <si>
    <t>支            出</t>
  </si>
  <si>
    <t>项   目</t>
  </si>
  <si>
    <t>本年预算</t>
  </si>
  <si>
    <t>一、一般预算拨款</t>
  </si>
  <si>
    <t>一、基本支出</t>
  </si>
  <si>
    <t xml:space="preserve">  预算拨款(补助)</t>
  </si>
  <si>
    <t xml:space="preserve">  工资福利支出</t>
  </si>
  <si>
    <t xml:space="preserve">  专项收入拨款</t>
  </si>
  <si>
    <t xml:space="preserve">  公用经费</t>
  </si>
  <si>
    <t xml:space="preserve">  行政事业性收费拨款 </t>
  </si>
  <si>
    <t xml:space="preserve">  对个人和家庭的补助</t>
  </si>
  <si>
    <t xml:space="preserve">  罚没收入拨款</t>
  </si>
  <si>
    <t>二、项目支出</t>
  </si>
  <si>
    <t xml:space="preserve">  其他收入拨款</t>
  </si>
  <si>
    <t xml:space="preserve">  专项日常商品和服务支出</t>
  </si>
  <si>
    <t>二、政府性基金拨款</t>
  </si>
  <si>
    <t xml:space="preserve">  对个人和家庭的补助(项目)</t>
  </si>
  <si>
    <t xml:space="preserve">  纳入预算管理的政府性基金拨款</t>
  </si>
  <si>
    <t xml:space="preserve">  债务利息及费用支出</t>
  </si>
  <si>
    <t xml:space="preserve">  财政专户政府性基金拨款</t>
  </si>
  <si>
    <t xml:space="preserve">  资本性支出(基本建设)</t>
  </si>
  <si>
    <t>三、财政专户管理的非税拨款</t>
  </si>
  <si>
    <t xml:space="preserve">  资本性支出</t>
  </si>
  <si>
    <t xml:space="preserve">  专项收入拨款(专户)</t>
  </si>
  <si>
    <t xml:space="preserve">  对企业补助(基本建设)</t>
  </si>
  <si>
    <t xml:space="preserve">  行政事业性收费拨款(专户)</t>
  </si>
  <si>
    <t xml:space="preserve">  对企业补助</t>
  </si>
  <si>
    <t xml:space="preserve">  其他收入拨款(专户)</t>
  </si>
  <si>
    <t xml:space="preserve">  对社会保障基金补助</t>
  </si>
  <si>
    <t>四、其他收入</t>
  </si>
  <si>
    <t xml:space="preserve">  其他支出</t>
  </si>
  <si>
    <t>三、债务还本支出</t>
  </si>
  <si>
    <t>四、转移性支出</t>
  </si>
  <si>
    <t>五、预备费及预留</t>
  </si>
  <si>
    <t>本 年 收 入 合 计</t>
  </si>
  <si>
    <t>本 年 支 出 合 计</t>
  </si>
  <si>
    <t>五、用事业基金弥补收支差额</t>
  </si>
  <si>
    <t>六、事业单位经营支出</t>
  </si>
  <si>
    <t>六、上年结转</t>
  </si>
  <si>
    <t>七、上缴上级支出</t>
  </si>
  <si>
    <t xml:space="preserve">  预算拨款(补助)结转</t>
  </si>
  <si>
    <t xml:space="preserve">  预算管理的专项收入拨款结转</t>
  </si>
  <si>
    <t xml:space="preserve">  预算管理的其他非税收入拨款结转</t>
  </si>
  <si>
    <t xml:space="preserve">  政府性基金拨款结转</t>
  </si>
  <si>
    <t xml:space="preserve">  财政专户管理的非税收入拨款结转</t>
  </si>
  <si>
    <t xml:space="preserve">  其他结转</t>
  </si>
  <si>
    <t>收 入 总 计</t>
  </si>
  <si>
    <t>支 出 总 计</t>
  </si>
  <si>
    <t>2021年部门收入总表</t>
  </si>
  <si>
    <t>项目</t>
  </si>
  <si>
    <t>本年收入合计</t>
  </si>
  <si>
    <t>财政拨款收入</t>
  </si>
  <si>
    <t>财政专户管理的非税拨款</t>
  </si>
  <si>
    <t>其他收入</t>
  </si>
  <si>
    <t>支出功能分类科目编码</t>
  </si>
  <si>
    <t>科目名称</t>
  </si>
  <si>
    <t/>
  </si>
  <si>
    <t>小计</t>
  </si>
  <si>
    <t>一般公共预算财政拨款收入</t>
  </si>
  <si>
    <t>政府性基金拨款收入</t>
  </si>
  <si>
    <t>类</t>
  </si>
  <si>
    <t>款</t>
  </si>
  <si>
    <t>项</t>
  </si>
  <si>
    <t>**</t>
  </si>
  <si>
    <t>1</t>
  </si>
  <si>
    <t>合计</t>
  </si>
  <si>
    <t>208</t>
  </si>
  <si>
    <t>社会保障和就业支出</t>
  </si>
  <si>
    <t>01</t>
  </si>
  <si>
    <t xml:space="preserve">  人力资源和社会保障管理事务</t>
  </si>
  <si>
    <t xml:space="preserve">  208</t>
  </si>
  <si>
    <t xml:space="preserve">  01</t>
  </si>
  <si>
    <t xml:space="preserve">    行政运行（人力资源和社会保障管理事务）</t>
  </si>
  <si>
    <t>50</t>
  </si>
  <si>
    <t xml:space="preserve">    事业运行（人力资源和社会保障管理事务）</t>
  </si>
  <si>
    <t>99</t>
  </si>
  <si>
    <t xml:space="preserve">    其他人力资源和社会保障管理事务支出</t>
  </si>
  <si>
    <t>05</t>
  </si>
  <si>
    <t xml:space="preserve">  行政事业单位养老支出</t>
  </si>
  <si>
    <t xml:space="preserve">  05</t>
  </si>
  <si>
    <t xml:space="preserve">    机关事业单位基本养老保险缴费支出</t>
  </si>
  <si>
    <t xml:space="preserve">  其他社会保障和就业支出</t>
  </si>
  <si>
    <t xml:space="preserve">  99</t>
  </si>
  <si>
    <t xml:space="preserve">    其他社会保障和就业支出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</si>
  <si>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</si>
  <si>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</si>
  <si>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</si>
  <si>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</si>
  <si>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</si>
  <si>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</si>
  <si>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</si>
  <si>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>02</t>
  </si>
  <si>
    <t xml:space="preserve">    事业单位医疗</t>
  </si>
  <si>
    <t>221</t>
  </si>
  <si>
    <t>住房保障支出</t>
  </si>
  <si>
    <t xml:space="preserve">  住房改革支出</t>
  </si>
  <si>
    <t xml:space="preserve">  221</t>
  </si>
  <si>
    <t xml:space="preserve">  02</t>
  </si>
  <si>
    <t xml:space="preserve">    住房公积金</t>
  </si>
  <si>
    <t>2021年部门支出总表</t>
  </si>
  <si>
    <t>单位名称</t>
  </si>
  <si>
    <t>本年支出合计</t>
  </si>
  <si>
    <t>基本支出</t>
  </si>
  <si>
    <t>项目支出</t>
  </si>
  <si>
    <t>债务还本支出</t>
  </si>
  <si>
    <t>转移性支出</t>
  </si>
  <si>
    <t>预备费及预留</t>
  </si>
  <si>
    <t>龙山县人力资源和社会保障局</t>
  </si>
  <si>
    <t>科目编码</t>
  </si>
  <si>
    <t>总计</t>
  </si>
  <si>
    <t>工资福利支出</t>
  </si>
  <si>
    <t>公用经费</t>
  </si>
  <si>
    <t>对个人和家庭的补助</t>
  </si>
  <si>
    <t>备注</t>
  </si>
  <si>
    <t>资本性支出</t>
  </si>
  <si>
    <t xml:space="preserve">  龙山县人力资源和社会保障局</t>
  </si>
  <si>
    <t>2080101</t>
  </si>
  <si>
    <t>行政运行（人力资源和社会保障管理事务）</t>
  </si>
  <si>
    <t xml:space="preserve">    龙山县人力资源和社会保障局</t>
  </si>
  <si>
    <t>住房公积金</t>
  </si>
  <si>
    <t>2021年一般公共预算支出表</t>
  </si>
  <si>
    <t>2</t>
  </si>
  <si>
    <t>3</t>
  </si>
  <si>
    <t>2021年一般公共预算基本支出表</t>
  </si>
  <si>
    <t>人员经费</t>
  </si>
  <si>
    <t>财政统发部分</t>
  </si>
  <si>
    <t>财政非统发部分</t>
  </si>
  <si>
    <t>商品和服务支出</t>
  </si>
  <si>
    <t>其他资本性支出</t>
  </si>
  <si>
    <t>工资福利</t>
  </si>
  <si>
    <t>对个人和家庭补助</t>
  </si>
  <si>
    <t>2021年政府性基金预算支出表</t>
  </si>
  <si>
    <t>2021年部门三公经费总表</t>
  </si>
  <si>
    <t>公务接待费</t>
  </si>
  <si>
    <t>公务用车运行维护费</t>
  </si>
  <si>
    <t>公务用车购置</t>
  </si>
  <si>
    <t>因公出国(境)费用</t>
  </si>
  <si>
    <t>会议费</t>
  </si>
  <si>
    <t>培训费</t>
  </si>
  <si>
    <t>其中：财政拨款</t>
  </si>
  <si>
    <t>2021年财政拨款收支总表</t>
  </si>
  <si>
    <t>单位：元</t>
  </si>
  <si>
    <t>收入</t>
  </si>
  <si>
    <t>支出</t>
  </si>
  <si>
    <t>预算数</t>
  </si>
  <si>
    <t>一般公共预算</t>
  </si>
  <si>
    <t>政府性基金预算</t>
  </si>
  <si>
    <t>一、本年收入</t>
  </si>
  <si>
    <t>一、本年支出</t>
  </si>
  <si>
    <t xml:space="preserve">   1.一般公共预算拨款</t>
  </si>
  <si>
    <t xml:space="preserve"> 一、一般公共服务支出</t>
  </si>
  <si>
    <t xml:space="preserve">   2.政府性基金预算拨款</t>
  </si>
  <si>
    <t xml:space="preserve"> 二、外交支出</t>
  </si>
  <si>
    <r>
      <rPr>
        <sz val="10"/>
        <rFont val="宋体"/>
        <family val="3"/>
        <charset val="134"/>
      </rPr>
      <t xml:space="preserve"> </t>
    </r>
    <r>
      <rPr>
        <sz val="10"/>
        <rFont val="宋体"/>
        <family val="3"/>
        <charset val="134"/>
      </rPr>
      <t xml:space="preserve">  3.</t>
    </r>
    <r>
      <rPr>
        <sz val="10"/>
        <rFont val="宋体"/>
        <family val="3"/>
        <charset val="134"/>
      </rPr>
      <t>国有资本经营预算拨款</t>
    </r>
  </si>
  <si>
    <t xml:space="preserve"> 三、国防支出</t>
  </si>
  <si>
    <t>二、上年结转</t>
  </si>
  <si>
    <t xml:space="preserve"> 四、公共安全支出</t>
  </si>
  <si>
    <t xml:space="preserve">   1.一般公共预算拨款结转</t>
  </si>
  <si>
    <t xml:space="preserve"> 五、教育支出</t>
  </si>
  <si>
    <t xml:space="preserve">   2.政府性基金预算拨款结转</t>
  </si>
  <si>
    <t xml:space="preserve"> 六、科学技术支出</t>
  </si>
  <si>
    <r>
      <rPr>
        <sz val="10"/>
        <rFont val="宋体"/>
        <family val="3"/>
        <charset val="134"/>
      </rPr>
      <t xml:space="preserve">   3.</t>
    </r>
    <r>
      <rPr>
        <sz val="10"/>
        <rFont val="宋体"/>
        <family val="3"/>
        <charset val="134"/>
      </rPr>
      <t>国有资本经营预算拨款</t>
    </r>
    <r>
      <rPr>
        <sz val="10"/>
        <rFont val="宋体"/>
        <family val="3"/>
        <charset val="134"/>
      </rPr>
      <t>结转</t>
    </r>
  </si>
  <si>
    <t xml:space="preserve"> 七、文化旅游体育与传媒支出</t>
  </si>
  <si>
    <t xml:space="preserve"> 八、社会保障和就业支出</t>
  </si>
  <si>
    <r>
      <rPr>
        <sz val="10"/>
        <rFont val="宋体"/>
        <family val="3"/>
        <charset val="134"/>
      </rPr>
      <t xml:space="preserve"> 九、</t>
    </r>
    <r>
      <rPr>
        <sz val="10"/>
        <rFont val="宋体"/>
        <family val="3"/>
        <charset val="134"/>
      </rPr>
      <t>卫生健康支出</t>
    </r>
  </si>
  <si>
    <t xml:space="preserve"> 十、节能环保支出</t>
  </si>
  <si>
    <t xml:space="preserve"> 十一、城乡社区支出</t>
  </si>
  <si>
    <t xml:space="preserve"> 十二、农林水支出</t>
  </si>
  <si>
    <t xml:space="preserve"> 十三、交通运输支出</t>
  </si>
  <si>
    <t xml:space="preserve"> 十四、资源勘探信息等支出</t>
  </si>
  <si>
    <t xml:space="preserve"> 十五、商业服务业等支出</t>
  </si>
  <si>
    <t xml:space="preserve"> 十六、金融支出</t>
  </si>
  <si>
    <t xml:space="preserve"> 十七、援助其他地区支出</t>
  </si>
  <si>
    <r>
      <rPr>
        <sz val="10"/>
        <rFont val="宋体"/>
        <family val="3"/>
        <charset val="134"/>
      </rPr>
      <t xml:space="preserve"> 十八、</t>
    </r>
    <r>
      <rPr>
        <sz val="10"/>
        <rFont val="宋体"/>
        <family val="3"/>
        <charset val="134"/>
      </rPr>
      <t>自然资源</t>
    </r>
    <r>
      <rPr>
        <sz val="10"/>
        <rFont val="宋体"/>
        <family val="3"/>
        <charset val="134"/>
      </rPr>
      <t>海洋气象等支出</t>
    </r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</si>
  <si>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</si>
  <si>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</si>
  <si>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</si>
  <si>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</si>
  <si>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二十三、预备费</t>
  </si>
  <si>
    <t xml:space="preserve"> 二十四、其他支出</t>
  </si>
  <si>
    <t xml:space="preserve"> 二十五、债务还本支出</t>
  </si>
  <si>
    <t xml:space="preserve"> 二十六、债务付息支出</t>
  </si>
  <si>
    <t xml:space="preserve"> 二十七、债务发行费用支出</t>
  </si>
  <si>
    <t>收入合计</t>
  </si>
  <si>
    <t>支出合计</t>
  </si>
  <si>
    <t>政府支出经济分类科目</t>
  </si>
  <si>
    <t>政府支出经济分类科目名称</t>
  </si>
  <si>
    <t>部门支出经济分类科目</t>
  </si>
  <si>
    <t>部门支出经济分类科目名称</t>
  </si>
  <si>
    <t>1=2+3</t>
  </si>
  <si>
    <t>50101</t>
  </si>
  <si>
    <t>工资奖金津补贴</t>
  </si>
  <si>
    <t>基本工资</t>
  </si>
  <si>
    <t>津贴补贴</t>
  </si>
  <si>
    <t>奖金</t>
  </si>
  <si>
    <t>50501</t>
  </si>
  <si>
    <t>绩效工资</t>
  </si>
  <si>
    <t>50102</t>
  </si>
  <si>
    <t>社会保障缴费</t>
  </si>
  <si>
    <t>机关事业单位基本养老保险缴费</t>
  </si>
  <si>
    <t>职工基本医疗保险缴费</t>
  </si>
  <si>
    <t>其他社会保障缴费</t>
  </si>
  <si>
    <t>50103</t>
  </si>
  <si>
    <t>50201</t>
  </si>
  <si>
    <t>办公经费</t>
  </si>
  <si>
    <t>办公费</t>
  </si>
  <si>
    <t>印刷费</t>
  </si>
  <si>
    <t>手续费</t>
  </si>
  <si>
    <t>水费</t>
  </si>
  <si>
    <t>电费</t>
  </si>
  <si>
    <t>邮电费</t>
  </si>
  <si>
    <t>差旅费</t>
  </si>
  <si>
    <t>50209</t>
  </si>
  <si>
    <t>维修（护）费</t>
  </si>
  <si>
    <t>维修(护)费</t>
  </si>
  <si>
    <t>50202</t>
  </si>
  <si>
    <t>50203</t>
  </si>
  <si>
    <t>50206</t>
  </si>
  <si>
    <t>50205</t>
  </si>
  <si>
    <t>委托业务费</t>
  </si>
  <si>
    <t>劳务费</t>
  </si>
  <si>
    <t>工会经费</t>
  </si>
  <si>
    <t>福利费</t>
  </si>
  <si>
    <t>其他交通费用</t>
  </si>
  <si>
    <t>职工教育培训费</t>
  </si>
  <si>
    <t>50299</t>
  </si>
  <si>
    <t>其他商品和服务支出</t>
  </si>
  <si>
    <t>50901</t>
  </si>
  <si>
    <t>社会福利和救助</t>
  </si>
  <si>
    <t>生活补助</t>
  </si>
  <si>
    <t>50306</t>
  </si>
  <si>
    <t>设备购置</t>
  </si>
  <si>
    <t>办公设备购置</t>
  </si>
  <si>
    <t>2021年政府经济科目支出明细表</t>
  </si>
  <si>
    <t>政府经济科目</t>
  </si>
  <si>
    <t>政府经济科目名称</t>
  </si>
  <si>
    <t>501</t>
  </si>
  <si>
    <t>机关工资福利支出</t>
  </si>
  <si>
    <t xml:space="preserve">  501</t>
  </si>
  <si>
    <t xml:space="preserve">  工资奖金津补贴</t>
  </si>
  <si>
    <t xml:space="preserve">  社会保障缴费</t>
  </si>
  <si>
    <t xml:space="preserve">  住房公积金</t>
  </si>
  <si>
    <t>502</t>
  </si>
  <si>
    <t>机关商品和服务支出</t>
  </si>
  <si>
    <t xml:space="preserve">  502</t>
  </si>
  <si>
    <t xml:space="preserve">  办公经费</t>
  </si>
  <si>
    <t xml:space="preserve">  会议费</t>
  </si>
  <si>
    <t xml:space="preserve">  培训费</t>
  </si>
  <si>
    <t xml:space="preserve">  委托业务费</t>
  </si>
  <si>
    <t xml:space="preserve">  公务接待费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</si>
  <si>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</si>
  <si>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</si>
  <si>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</si>
  <si>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</si>
  <si>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 503</t>
  </si>
  <si>
    <t xml:space="preserve">  设备购置</t>
  </si>
  <si>
    <t>505</t>
  </si>
  <si>
    <t>对事业单位经常性补助</t>
  </si>
  <si>
    <t xml:space="preserve">  505</t>
  </si>
  <si>
    <t>509</t>
  </si>
  <si>
    <t xml:space="preserve">  509</t>
  </si>
  <si>
    <t xml:space="preserve">  社会福利和救助</t>
  </si>
  <si>
    <t>2021年部门经济科目支出表</t>
  </si>
  <si>
    <t>部门经济科目</t>
  </si>
  <si>
    <t>部门经济科目名称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</si>
  <si>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</si>
  <si>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</si>
  <si>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</si>
  <si>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</si>
  <si>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</si>
  <si>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</si>
  <si>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</si>
  <si>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办公费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</si>
  <si>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</si>
  <si>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</si>
  <si>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</si>
  <si>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</si>
  <si>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</si>
  <si>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</si>
  <si>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</si>
  <si>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劳务费</t>
  </si>
  <si>
    <t xml:space="preserve">  工会经费</t>
  </si>
  <si>
    <t xml:space="preserve">  福利费</t>
  </si>
  <si>
    <t xml:space="preserve">  其他交通费用</t>
  </si>
  <si>
    <t xml:space="preserve">  职工教育培训费</t>
  </si>
  <si>
    <t xml:space="preserve">  生活补助</t>
  </si>
  <si>
    <t xml:space="preserve">  奖励金</t>
  </si>
  <si>
    <t xml:space="preserve">  办公设备购置</t>
  </si>
  <si>
    <t>填报单位：龙山县人力资源和社会保障局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</si>
</sst>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;;"/>
    <numFmt numFmtId="177" formatCode="00"/>
    <numFmt numFmtId="178" formatCode="0.00_ "/>
    <numFmt numFmtId="179" formatCode="#,##0.00_ "/>
  </numFmts>
  <fonts count="20">
    <font>
      <sz val="9"/>
      <name val="宋体"/>
      <charset val="134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sz val="9"/>
      <color indexed="8"/>
      <name val="宋体"/>
      <family val="3"/>
      <charset val="134"/>
    </font>
    <font>
      <b/>
      <sz val="22"/>
      <name val="宋体"/>
      <family val="3"/>
      <charset val="134"/>
    </font>
    <font>
      <sz val="10"/>
      <color indexed="8"/>
      <name val="Arial"/>
      <family val="2"/>
    </font>
    <font>
      <sz val="12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22"/>
      <name val="宋体"/>
      <family val="3"/>
      <charset val="134"/>
    </font>
    <font>
      <sz val="22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12"/>
      <color indexed="8"/>
      <name val="SimSun"/>
      <charset val="134"/>
    </font>
    <font>
      <sz val="9"/>
      <color indexed="8"/>
      <name val="SimSun"/>
      <charset val="134"/>
    </font>
    <font>
      <b/>
      <sz val="20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8"/>
      <color indexed="8"/>
      <name val="Arial"/>
      <family val="2"/>
    </font>
    <font>
      <sz val="8"/>
      <name val="宋体"/>
      <family val="3"/>
      <charset val="134"/>
    </font>
    <font>
      <sz val="8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141">
    <xf numFmtId="0" fontId="0" fillId="0" borderId="0" xfId="0"/>
    <xf numFmtId="0" fontId="0" fillId="0" borderId="0" xfId="0" applyFill="1"/>
    <xf numFmtId="0" fontId="0" fillId="0" borderId="0" xfId="0" applyNumberFormat="1" applyFill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3" xfId="0" applyNumberFormat="1" applyFont="1" applyFill="1" applyBorder="1" applyAlignment="1" applyProtection="1">
      <alignment horizontal="left" vertical="center" wrapText="1"/>
    </xf>
    <xf numFmtId="178" fontId="2" fillId="0" borderId="1" xfId="0" applyNumberFormat="1" applyFont="1" applyFill="1" applyBorder="1" applyAlignment="1" applyProtection="1">
      <alignment horizontal="right" vertical="center" wrapText="1"/>
    </xf>
    <xf numFmtId="178" fontId="2" fillId="0" borderId="4" xfId="0" applyNumberFormat="1" applyFont="1" applyFill="1" applyBorder="1" applyAlignment="1" applyProtection="1">
      <alignment horizontal="right" vertical="center" wrapText="1"/>
    </xf>
    <xf numFmtId="178" fontId="2" fillId="0" borderId="3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178" fontId="2" fillId="0" borderId="6" xfId="0" applyNumberFormat="1" applyFont="1" applyFill="1" applyBorder="1" applyAlignment="1" applyProtection="1">
      <alignment horizontal="right" vertical="center" wrapText="1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0" fontId="2" fillId="2" borderId="8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 applyProtection="1"/>
    <xf numFmtId="0" fontId="0" fillId="0" borderId="0" xfId="0" applyBorder="1"/>
    <xf numFmtId="0" fontId="0" fillId="0" borderId="0" xfId="0" applyFill="1" applyBorder="1"/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left" vertical="center"/>
    </xf>
    <xf numFmtId="0" fontId="0" fillId="0" borderId="0" xfId="0" applyNumberFormat="1" applyAlignment="1">
      <alignment horizontal="centerContinuous"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center" wrapText="1"/>
    </xf>
    <xf numFmtId="49" fontId="0" fillId="0" borderId="0" xfId="0" applyNumberFormat="1" applyFont="1" applyFill="1" applyBorder="1" applyAlignment="1" applyProtection="1"/>
    <xf numFmtId="0" fontId="7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78" fontId="5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/>
    </xf>
    <xf numFmtId="177" fontId="2" fillId="2" borderId="3" xfId="0" applyNumberFormat="1" applyFont="1" applyFill="1" applyBorder="1" applyAlignment="1" applyProtection="1">
      <alignment horizontal="center" vertical="center" wrapText="1"/>
    </xf>
    <xf numFmtId="176" fontId="2" fillId="2" borderId="3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178" fontId="2" fillId="0" borderId="2" xfId="0" applyNumberFormat="1" applyFont="1" applyFill="1" applyBorder="1" applyAlignment="1" applyProtection="1">
      <alignment horizontal="right" vertical="center"/>
    </xf>
    <xf numFmtId="0" fontId="2" fillId="0" borderId="4" xfId="0" applyFont="1" applyFill="1" applyBorder="1" applyAlignment="1">
      <alignment vertical="center"/>
    </xf>
    <xf numFmtId="178" fontId="2" fillId="0" borderId="1" xfId="0" applyNumberFormat="1" applyFont="1" applyFill="1" applyBorder="1" applyAlignment="1" applyProtection="1">
      <alignment horizontal="right" vertical="center"/>
    </xf>
    <xf numFmtId="178" fontId="2" fillId="0" borderId="8" xfId="0" applyNumberFormat="1" applyFont="1" applyFill="1" applyBorder="1" applyAlignment="1" applyProtection="1">
      <alignment horizontal="right" vertical="center"/>
    </xf>
    <xf numFmtId="178" fontId="2" fillId="0" borderId="5" xfId="0" applyNumberFormat="1" applyFont="1" applyFill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78" fontId="2" fillId="0" borderId="1" xfId="0" applyNumberFormat="1" applyFont="1" applyFill="1" applyBorder="1" applyAlignment="1">
      <alignment horizontal="right" vertical="center"/>
    </xf>
    <xf numFmtId="178" fontId="2" fillId="0" borderId="5" xfId="0" applyNumberFormat="1" applyFont="1" applyFill="1" applyBorder="1" applyAlignment="1" applyProtection="1">
      <alignment horizontal="right" vertical="center"/>
    </xf>
    <xf numFmtId="0" fontId="2" fillId="0" borderId="0" xfId="1" applyFont="1"/>
    <xf numFmtId="0" fontId="11" fillId="0" borderId="0" xfId="1"/>
    <xf numFmtId="0" fontId="12" fillId="0" borderId="0" xfId="1" applyFont="1" applyAlignment="1">
      <alignment horizontal="centerContinuous" vertical="center"/>
    </xf>
    <xf numFmtId="0" fontId="11" fillId="0" borderId="0" xfId="1" applyAlignment="1">
      <alignment horizontal="centerContinuous" vertical="center"/>
    </xf>
    <xf numFmtId="0" fontId="2" fillId="0" borderId="0" xfId="1" applyFont="1" applyAlignment="1">
      <alignment horizontal="right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78" fontId="2" fillId="0" borderId="1" xfId="1" applyNumberFormat="1" applyFont="1" applyFill="1" applyBorder="1" applyAlignment="1">
      <alignment vertical="center"/>
    </xf>
    <xf numFmtId="178" fontId="2" fillId="0" borderId="1" xfId="1" applyNumberFormat="1" applyFont="1" applyFill="1" applyBorder="1" applyAlignment="1">
      <alignment horizontal="right" vertical="center"/>
    </xf>
    <xf numFmtId="0" fontId="11" fillId="0" borderId="0" xfId="1" applyFill="1"/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1" applyFont="1" applyFill="1"/>
    <xf numFmtId="0" fontId="2" fillId="0" borderId="1" xfId="1" applyFont="1" applyFill="1" applyBorder="1"/>
    <xf numFmtId="178" fontId="2" fillId="0" borderId="1" xfId="1" applyNumberFormat="1" applyFont="1" applyFill="1" applyBorder="1" applyAlignment="1">
      <alignment horizontal="center" vertical="center"/>
    </xf>
    <xf numFmtId="0" fontId="11" fillId="0" borderId="0" xfId="2"/>
    <xf numFmtId="0" fontId="2" fillId="0" borderId="0" xfId="2" applyFont="1" applyAlignment="1">
      <alignment horizontal="right" vertical="center"/>
    </xf>
    <xf numFmtId="0" fontId="12" fillId="0" borderId="0" xfId="2" applyFont="1" applyAlignment="1">
      <alignment horizontal="centerContinuous" vertical="center"/>
    </xf>
    <xf numFmtId="0" fontId="2" fillId="0" borderId="0" xfId="2" applyFont="1" applyAlignment="1">
      <alignment vertical="center"/>
    </xf>
    <xf numFmtId="0" fontId="13" fillId="3" borderId="11" xfId="0" applyFont="1" applyFill="1" applyBorder="1" applyAlignment="1">
      <alignment horizontal="center" vertical="center" wrapText="1"/>
    </xf>
    <xf numFmtId="0" fontId="11" fillId="0" borderId="0" xfId="2" applyFill="1"/>
    <xf numFmtId="49" fontId="14" fillId="0" borderId="11" xfId="0" applyNumberFormat="1" applyFont="1" applyFill="1" applyBorder="1" applyAlignment="1">
      <alignment horizontal="left" vertical="center" wrapText="1"/>
    </xf>
    <xf numFmtId="0" fontId="14" fillId="0" borderId="11" xfId="0" applyNumberFormat="1" applyFont="1" applyFill="1" applyBorder="1" applyAlignment="1">
      <alignment horizontal="left" vertical="center" wrapText="1"/>
    </xf>
    <xf numFmtId="179" fontId="14" fillId="0" borderId="11" xfId="0" applyNumberFormat="1" applyFont="1" applyFill="1" applyBorder="1" applyAlignment="1">
      <alignment horizontal="right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 applyProtection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0" fillId="0" borderId="11" xfId="0" applyFont="1" applyBorder="1" applyAlignment="1" applyProtection="1">
      <alignment horizontal="center" vertical="center"/>
    </xf>
    <xf numFmtId="49" fontId="0" fillId="0" borderId="11" xfId="0" applyNumberFormat="1" applyFill="1" applyBorder="1" applyAlignment="1" applyProtection="1">
      <alignment horizontal="left" vertical="center" wrapText="1"/>
    </xf>
    <xf numFmtId="179" fontId="0" fillId="0" borderId="11" xfId="0" applyNumberFormat="1" applyFill="1" applyBorder="1" applyAlignment="1" applyProtection="1">
      <alignment horizontal="righ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>
      <alignment horizontal="left" vertical="center"/>
    </xf>
    <xf numFmtId="179" fontId="0" fillId="0" borderId="1" xfId="0" applyNumberFormat="1" applyFill="1" applyBorder="1" applyAlignment="1">
      <alignment horizontal="righ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Alignment="1"/>
    <xf numFmtId="0" fontId="18" fillId="2" borderId="2" xfId="0" applyNumberFormat="1" applyFont="1" applyFill="1" applyBorder="1" applyAlignment="1" applyProtection="1">
      <alignment horizontal="center" vertical="center" wrapText="1"/>
    </xf>
    <xf numFmtId="0" fontId="18" fillId="2" borderId="5" xfId="0" applyNumberFormat="1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0" fontId="0" fillId="0" borderId="18" xfId="0" applyNumberFormat="1" applyFill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colors>
    <mruColors>
      <color rgb="FFBFBFBF"/>
      <color rgb="FFCCCCFF"/>
      <color rgb="FFC0C0C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showGridLines="0" showZeros="0" topLeftCell="A4" workbookViewId="0">
      <selection activeCell="H12" sqref="H12"/>
    </sheetView>
  </sheetViews>
  <sheetFormatPr defaultColWidth="9.1640625" defaultRowHeight="12.75" customHeight="1"/>
  <cols>
    <col min="1" max="1" width="39.83203125" customWidth="1"/>
    <col min="2" max="2" width="40.33203125" customWidth="1"/>
    <col min="3" max="3" width="39.33203125" customWidth="1"/>
    <col min="4" max="4" width="42.6640625" customWidth="1"/>
  </cols>
  <sheetData>
    <row r="1" spans="1:4" ht="9" customHeight="1"/>
    <row r="2" spans="1:4" ht="29.25" customHeight="1">
      <c r="A2" s="45" t="s">
        <v>0</v>
      </c>
      <c r="B2" s="15"/>
      <c r="C2" s="15"/>
      <c r="D2" s="15"/>
    </row>
    <row r="3" spans="1:4" ht="21.75" customHeight="1">
      <c r="A3" s="46" t="s">
        <v>1</v>
      </c>
      <c r="B3" s="15"/>
      <c r="C3" s="15"/>
      <c r="D3" s="13" t="s">
        <v>2</v>
      </c>
    </row>
    <row r="4" spans="1:4" ht="21" customHeight="1">
      <c r="A4" s="100" t="s">
        <v>3</v>
      </c>
      <c r="B4" s="101"/>
      <c r="C4" s="100" t="s">
        <v>4</v>
      </c>
      <c r="D4" s="100"/>
    </row>
    <row r="5" spans="1:4" ht="22.5" customHeight="1">
      <c r="A5" s="47" t="s">
        <v>5</v>
      </c>
      <c r="B5" s="48" t="s">
        <v>6</v>
      </c>
      <c r="C5" s="47" t="s">
        <v>5</v>
      </c>
      <c r="D5" s="48" t="s">
        <v>6</v>
      </c>
    </row>
    <row r="6" spans="1:4" s="1" customFormat="1" ht="22.5" customHeight="1">
      <c r="A6" s="49" t="s">
        <v>7</v>
      </c>
      <c r="B6" s="50">
        <v>10161240</v>
      </c>
      <c r="C6" s="51" t="s">
        <v>8</v>
      </c>
      <c r="D6" s="50">
        <v>7325660</v>
      </c>
    </row>
    <row r="7" spans="1:4" s="1" customFormat="1" ht="22.5" customHeight="1">
      <c r="A7" s="49" t="s">
        <v>9</v>
      </c>
      <c r="B7" s="50">
        <v>10161240</v>
      </c>
      <c r="C7" s="51" t="s">
        <v>10</v>
      </c>
      <c r="D7" s="50">
        <v>6113302</v>
      </c>
    </row>
    <row r="8" spans="1:4" s="1" customFormat="1" ht="22.5" customHeight="1">
      <c r="A8" s="49" t="s">
        <v>11</v>
      </c>
      <c r="B8" s="50">
        <v>0</v>
      </c>
      <c r="C8" s="51" t="s">
        <v>12</v>
      </c>
      <c r="D8" s="52">
        <v>1189078</v>
      </c>
    </row>
    <row r="9" spans="1:4" s="1" customFormat="1" ht="22.5" customHeight="1">
      <c r="A9" s="49" t="s">
        <v>13</v>
      </c>
      <c r="B9" s="50">
        <v>0</v>
      </c>
      <c r="C9" s="51" t="s">
        <v>14</v>
      </c>
      <c r="D9" s="53">
        <v>23280</v>
      </c>
    </row>
    <row r="10" spans="1:4" s="1" customFormat="1" ht="22.5" customHeight="1">
      <c r="A10" s="49" t="s">
        <v>15</v>
      </c>
      <c r="B10" s="50">
        <v>0</v>
      </c>
      <c r="C10" s="51" t="s">
        <v>16</v>
      </c>
      <c r="D10" s="50">
        <v>3035580</v>
      </c>
    </row>
    <row r="11" spans="1:4" s="1" customFormat="1" ht="22.5" customHeight="1">
      <c r="A11" s="49" t="s">
        <v>17</v>
      </c>
      <c r="B11" s="52">
        <v>0</v>
      </c>
      <c r="C11" s="51" t="s">
        <v>18</v>
      </c>
      <c r="D11" s="50">
        <v>2659600</v>
      </c>
    </row>
    <row r="12" spans="1:4" s="1" customFormat="1" ht="22.5" customHeight="1">
      <c r="A12" s="49" t="s">
        <v>19</v>
      </c>
      <c r="B12" s="53">
        <v>0</v>
      </c>
      <c r="C12" s="51" t="s">
        <v>20</v>
      </c>
      <c r="D12" s="50">
        <v>25000</v>
      </c>
    </row>
    <row r="13" spans="1:4" s="1" customFormat="1" ht="22.5" customHeight="1">
      <c r="A13" s="49" t="s">
        <v>21</v>
      </c>
      <c r="B13" s="50">
        <v>0</v>
      </c>
      <c r="C13" s="51" t="s">
        <v>22</v>
      </c>
      <c r="D13" s="50">
        <v>0</v>
      </c>
    </row>
    <row r="14" spans="1:4" s="1" customFormat="1" ht="22.5" customHeight="1">
      <c r="A14" s="49" t="s">
        <v>23</v>
      </c>
      <c r="B14" s="52">
        <v>0</v>
      </c>
      <c r="C14" s="51" t="s">
        <v>24</v>
      </c>
      <c r="D14" s="50">
        <v>0</v>
      </c>
    </row>
    <row r="15" spans="1:4" s="1" customFormat="1" ht="22.5" customHeight="1">
      <c r="A15" s="49" t="s">
        <v>25</v>
      </c>
      <c r="B15" s="53">
        <v>200000</v>
      </c>
      <c r="C15" s="51" t="s">
        <v>26</v>
      </c>
      <c r="D15" s="50">
        <v>350980</v>
      </c>
    </row>
    <row r="16" spans="1:4" s="1" customFormat="1" ht="22.5" customHeight="1">
      <c r="A16" s="49" t="s">
        <v>27</v>
      </c>
      <c r="B16" s="50">
        <v>0</v>
      </c>
      <c r="C16" s="51" t="s">
        <v>28</v>
      </c>
      <c r="D16" s="50">
        <v>0</v>
      </c>
    </row>
    <row r="17" spans="1:4" s="1" customFormat="1" ht="22.5" customHeight="1">
      <c r="A17" s="49" t="s">
        <v>29</v>
      </c>
      <c r="B17" s="50">
        <v>0</v>
      </c>
      <c r="C17" s="51" t="s">
        <v>30</v>
      </c>
      <c r="D17" s="52">
        <v>0</v>
      </c>
    </row>
    <row r="18" spans="1:4" s="1" customFormat="1" ht="22.5" customHeight="1">
      <c r="A18" s="49" t="s">
        <v>31</v>
      </c>
      <c r="B18" s="50">
        <v>200000</v>
      </c>
      <c r="C18" s="51" t="s">
        <v>32</v>
      </c>
      <c r="D18" s="54">
        <v>0</v>
      </c>
    </row>
    <row r="19" spans="1:4" s="1" customFormat="1" ht="22.5" customHeight="1">
      <c r="A19" s="49" t="s">
        <v>33</v>
      </c>
      <c r="B19" s="52">
        <v>0</v>
      </c>
      <c r="C19" s="51" t="s">
        <v>34</v>
      </c>
      <c r="D19" s="55">
        <v>0</v>
      </c>
    </row>
    <row r="20" spans="1:4" s="1" customFormat="1" ht="22.5" customHeight="1">
      <c r="A20" s="49"/>
      <c r="B20" s="52"/>
      <c r="C20" s="56" t="s">
        <v>35</v>
      </c>
      <c r="D20" s="50">
        <v>0</v>
      </c>
    </row>
    <row r="21" spans="1:4" s="1" customFormat="1" ht="22.5" customHeight="1">
      <c r="A21" s="49"/>
      <c r="B21" s="52"/>
      <c r="C21" s="51" t="s">
        <v>36</v>
      </c>
      <c r="D21" s="50">
        <v>0</v>
      </c>
    </row>
    <row r="22" spans="1:4" s="1" customFormat="1" ht="22.5" customHeight="1">
      <c r="A22" s="49"/>
      <c r="B22" s="52"/>
      <c r="C22" s="51" t="s">
        <v>37</v>
      </c>
      <c r="D22" s="52">
        <v>0</v>
      </c>
    </row>
    <row r="23" spans="1:4" s="1" customFormat="1" ht="22.5" customHeight="1">
      <c r="A23" s="57" t="s">
        <v>38</v>
      </c>
      <c r="B23" s="52">
        <v>10361240</v>
      </c>
      <c r="C23" s="58" t="s">
        <v>39</v>
      </c>
      <c r="D23" s="50">
        <v>10361240</v>
      </c>
    </row>
    <row r="24" spans="1:4" s="1" customFormat="1" ht="22.5" customHeight="1">
      <c r="A24" s="49" t="s">
        <v>40</v>
      </c>
      <c r="B24" s="52">
        <v>0</v>
      </c>
      <c r="C24" s="51" t="s">
        <v>41</v>
      </c>
      <c r="D24" s="50">
        <v>0</v>
      </c>
    </row>
    <row r="25" spans="1:4" s="1" customFormat="1" ht="22.5" customHeight="1">
      <c r="A25" s="49" t="s">
        <v>42</v>
      </c>
      <c r="B25" s="53">
        <v>0</v>
      </c>
      <c r="C25" s="51" t="s">
        <v>43</v>
      </c>
      <c r="D25" s="52">
        <v>0</v>
      </c>
    </row>
    <row r="26" spans="1:4" s="1" customFormat="1" ht="22.5" customHeight="1">
      <c r="A26" s="49" t="s">
        <v>44</v>
      </c>
      <c r="B26" s="50">
        <v>0</v>
      </c>
      <c r="C26" s="51"/>
      <c r="D26" s="52"/>
    </row>
    <row r="27" spans="1:4" s="1" customFormat="1" ht="22.5" customHeight="1">
      <c r="A27" s="49" t="s">
        <v>45</v>
      </c>
      <c r="B27" s="50">
        <v>0</v>
      </c>
      <c r="C27" s="51"/>
      <c r="D27" s="52"/>
    </row>
    <row r="28" spans="1:4" s="1" customFormat="1" ht="22.5" customHeight="1">
      <c r="A28" s="49" t="s">
        <v>46</v>
      </c>
      <c r="B28" s="50">
        <v>0</v>
      </c>
      <c r="C28" s="51"/>
      <c r="D28" s="52"/>
    </row>
    <row r="29" spans="1:4" s="1" customFormat="1" ht="22.5" customHeight="1">
      <c r="A29" s="49" t="s">
        <v>47</v>
      </c>
      <c r="B29" s="50">
        <v>0</v>
      </c>
      <c r="C29" s="59"/>
      <c r="D29" s="60"/>
    </row>
    <row r="30" spans="1:4" s="1" customFormat="1" ht="22.5" customHeight="1">
      <c r="A30" s="49" t="s">
        <v>48</v>
      </c>
      <c r="B30" s="50">
        <v>0</v>
      </c>
      <c r="C30" s="59"/>
      <c r="D30" s="60"/>
    </row>
    <row r="31" spans="1:4" s="1" customFormat="1" ht="22.5" customHeight="1">
      <c r="A31" s="49" t="s">
        <v>49</v>
      </c>
      <c r="B31" s="52">
        <v>0</v>
      </c>
      <c r="C31" s="59"/>
      <c r="D31" s="60"/>
    </row>
    <row r="32" spans="1:4" s="1" customFormat="1" ht="22.5" customHeight="1">
      <c r="A32" s="57" t="s">
        <v>50</v>
      </c>
      <c r="B32" s="61">
        <v>10361240</v>
      </c>
      <c r="C32" s="58" t="s">
        <v>51</v>
      </c>
      <c r="D32" s="52">
        <v>10361240</v>
      </c>
    </row>
    <row r="33" spans="4:4" ht="12.75" customHeight="1">
      <c r="D33" s="1"/>
    </row>
    <row r="34" spans="4:4" ht="12.75" customHeight="1">
      <c r="D34" s="1"/>
    </row>
    <row r="35" spans="4:4" ht="12.75" customHeight="1">
      <c r="D35" s="1"/>
    </row>
    <row r="36" spans="4:4" ht="12.75" customHeight="1">
      <c r="D36" s="1"/>
    </row>
  </sheetData>
  <sheetProtection formatCells="0" formatColumns="0" formatRows="0"/>
  <mergeCells count="2">
    <mergeCell ref="A4:B4"/>
    <mergeCell ref="C4:D4"/>
  </mergeCells>
  <phoneticPr fontId="10" type="noConversion"/>
  <printOptions horizontalCentered="1"/>
  <pageMargins left="0.2" right="0.2" top="0.61" bottom="0.61" header="0.5" footer="0.5"/>
  <pageSetup paperSize="9" scale="66" orientation="landscape" horizontalDpi="300" verticalDpi="300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topLeftCell="A10" workbookViewId="0">
      <selection activeCell="D41" sqref="D41"/>
    </sheetView>
  </sheetViews>
  <sheetFormatPr defaultColWidth="12" defaultRowHeight="11.25"/>
  <cols>
    <col min="1" max="1" width="27.5" style="87" customWidth="1"/>
    <col min="2" max="2" width="45.33203125" style="87" customWidth="1"/>
    <col min="3" max="3" width="29.33203125" style="87" customWidth="1"/>
    <col min="4" max="16384" width="12" style="87"/>
  </cols>
  <sheetData>
    <row r="1" spans="1:3" ht="18.75">
      <c r="A1" s="134" t="s">
        <v>266</v>
      </c>
      <c r="B1" s="134"/>
      <c r="C1" s="134"/>
    </row>
    <row r="2" spans="1:3">
      <c r="C2" s="89"/>
    </row>
    <row r="3" spans="1:3">
      <c r="C3" s="96" t="s">
        <v>145</v>
      </c>
    </row>
    <row r="4" spans="1:3" ht="18.75" customHeight="1">
      <c r="A4" s="97" t="s">
        <v>267</v>
      </c>
      <c r="B4" s="97" t="s">
        <v>268</v>
      </c>
      <c r="C4" s="97" t="s">
        <v>113</v>
      </c>
    </row>
    <row r="5" spans="1:3" s="95" customFormat="1" ht="18.75" customHeight="1">
      <c r="A5" s="98"/>
      <c r="B5" s="98" t="s">
        <v>69</v>
      </c>
      <c r="C5" s="99">
        <v>10361240</v>
      </c>
    </row>
    <row r="6" spans="1:3" ht="18.75" customHeight="1">
      <c r="A6" s="98">
        <v>301</v>
      </c>
      <c r="B6" s="98" t="s">
        <v>114</v>
      </c>
      <c r="C6" s="99">
        <v>6113302</v>
      </c>
    </row>
    <row r="7" spans="1:3" ht="18.75" customHeight="1">
      <c r="A7" s="98">
        <v>30101</v>
      </c>
      <c r="B7" s="98" t="s">
        <v>269</v>
      </c>
      <c r="C7" s="99">
        <v>2378748</v>
      </c>
    </row>
    <row r="8" spans="1:3" ht="18.75" customHeight="1">
      <c r="A8" s="98">
        <v>30102</v>
      </c>
      <c r="B8" s="98" t="s">
        <v>270</v>
      </c>
      <c r="C8" s="99">
        <v>793116</v>
      </c>
    </row>
    <row r="9" spans="1:3" ht="18.75" customHeight="1">
      <c r="A9" s="98">
        <v>30103</v>
      </c>
      <c r="B9" s="98" t="s">
        <v>271</v>
      </c>
      <c r="C9" s="99">
        <v>67340</v>
      </c>
    </row>
    <row r="10" spans="1:3" ht="18.75" customHeight="1">
      <c r="A10" s="98">
        <v>30107</v>
      </c>
      <c r="B10" s="98" t="s">
        <v>272</v>
      </c>
      <c r="C10" s="99">
        <v>1196364</v>
      </c>
    </row>
    <row r="11" spans="1:3" ht="18.75" customHeight="1">
      <c r="A11" s="98">
        <v>30108</v>
      </c>
      <c r="B11" s="98" t="s">
        <v>273</v>
      </c>
      <c r="C11" s="99">
        <v>698917</v>
      </c>
    </row>
    <row r="12" spans="1:3" ht="18.75" customHeight="1">
      <c r="A12" s="98">
        <v>30110</v>
      </c>
      <c r="B12" s="98" t="s">
        <v>274</v>
      </c>
      <c r="C12" s="99">
        <v>381181</v>
      </c>
    </row>
    <row r="13" spans="1:3" ht="18.75" customHeight="1">
      <c r="A13" s="98">
        <v>30112</v>
      </c>
      <c r="B13" s="98" t="s">
        <v>275</v>
      </c>
      <c r="C13" s="99">
        <v>73448</v>
      </c>
    </row>
    <row r="14" spans="1:3" ht="18.75" customHeight="1">
      <c r="A14" s="98">
        <v>30113</v>
      </c>
      <c r="B14" s="98" t="s">
        <v>245</v>
      </c>
      <c r="C14" s="99">
        <v>524188</v>
      </c>
    </row>
    <row r="15" spans="1:3" ht="18.75" customHeight="1">
      <c r="A15" s="98">
        <v>302</v>
      </c>
      <c r="B15" s="98" t="s">
        <v>131</v>
      </c>
      <c r="C15" s="99">
        <v>3728678</v>
      </c>
    </row>
    <row r="16" spans="1:3" ht="18.75" customHeight="1">
      <c r="A16" s="98">
        <v>30201</v>
      </c>
      <c r="B16" s="98" t="s">
        <v>276</v>
      </c>
      <c r="C16" s="99">
        <v>727500</v>
      </c>
    </row>
    <row r="17" spans="1:3" ht="18.75" customHeight="1">
      <c r="A17" s="98">
        <v>30202</v>
      </c>
      <c r="B17" s="98" t="s">
        <v>277</v>
      </c>
      <c r="C17" s="99">
        <v>656500</v>
      </c>
    </row>
    <row r="18" spans="1:3" ht="18.75" customHeight="1">
      <c r="A18" s="98">
        <v>30204</v>
      </c>
      <c r="B18" s="98" t="s">
        <v>278</v>
      </c>
      <c r="C18" s="99">
        <v>1000</v>
      </c>
    </row>
    <row r="19" spans="1:3" ht="18.75" customHeight="1">
      <c r="A19" s="98">
        <v>30205</v>
      </c>
      <c r="B19" s="98" t="s">
        <v>279</v>
      </c>
      <c r="C19" s="99">
        <v>30000</v>
      </c>
    </row>
    <row r="20" spans="1:3" ht="18.75" customHeight="1">
      <c r="A20" s="98">
        <v>30206</v>
      </c>
      <c r="B20" s="98" t="s">
        <v>280</v>
      </c>
      <c r="C20" s="99">
        <v>60000</v>
      </c>
    </row>
    <row r="21" spans="1:3" ht="18.75" customHeight="1">
      <c r="A21" s="98">
        <v>30207</v>
      </c>
      <c r="B21" s="98" t="s">
        <v>281</v>
      </c>
      <c r="C21" s="99">
        <v>10000</v>
      </c>
    </row>
    <row r="22" spans="1:3" ht="18.75" customHeight="1">
      <c r="A22" s="98">
        <v>30211</v>
      </c>
      <c r="B22" s="98" t="s">
        <v>282</v>
      </c>
      <c r="C22" s="99">
        <v>550000</v>
      </c>
    </row>
    <row r="23" spans="1:3" ht="18.75" customHeight="1">
      <c r="A23" s="98">
        <v>30213</v>
      </c>
      <c r="B23" s="98" t="s">
        <v>283</v>
      </c>
      <c r="C23" s="99">
        <v>75000</v>
      </c>
    </row>
    <row r="24" spans="1:3" ht="18.75" customHeight="1">
      <c r="A24" s="98">
        <v>30215</v>
      </c>
      <c r="B24" s="98" t="s">
        <v>250</v>
      </c>
      <c r="C24" s="99">
        <v>19000</v>
      </c>
    </row>
    <row r="25" spans="1:3" ht="18.75" customHeight="1">
      <c r="A25" s="98">
        <v>30216</v>
      </c>
      <c r="B25" s="98" t="s">
        <v>251</v>
      </c>
      <c r="C25" s="99">
        <v>1000</v>
      </c>
    </row>
    <row r="26" spans="1:3" ht="18.75" customHeight="1">
      <c r="A26" s="98">
        <v>30217</v>
      </c>
      <c r="B26" s="98" t="s">
        <v>253</v>
      </c>
      <c r="C26" s="99">
        <v>100000</v>
      </c>
    </row>
    <row r="27" spans="1:3" ht="18.75" customHeight="1">
      <c r="A27" s="98">
        <v>30226</v>
      </c>
      <c r="B27" s="98" t="s">
        <v>284</v>
      </c>
      <c r="C27" s="99">
        <v>155000</v>
      </c>
    </row>
    <row r="28" spans="1:3" ht="18.75" customHeight="1">
      <c r="A28" s="98">
        <v>30228</v>
      </c>
      <c r="B28" s="98" t="s">
        <v>285</v>
      </c>
      <c r="C28" s="99">
        <v>316359</v>
      </c>
    </row>
    <row r="29" spans="1:3" ht="18.75" customHeight="1">
      <c r="A29" s="98">
        <v>30229</v>
      </c>
      <c r="B29" s="98" t="s">
        <v>286</v>
      </c>
      <c r="C29" s="99">
        <v>107949</v>
      </c>
    </row>
    <row r="30" spans="1:3" ht="18.75" customHeight="1">
      <c r="A30" s="98">
        <v>30239</v>
      </c>
      <c r="B30" s="98" t="s">
        <v>287</v>
      </c>
      <c r="C30" s="99">
        <v>87000</v>
      </c>
    </row>
    <row r="31" spans="1:3" ht="18.75" customHeight="1">
      <c r="A31" s="98">
        <v>30241</v>
      </c>
      <c r="B31" s="98" t="s">
        <v>288</v>
      </c>
      <c r="C31" s="99">
        <v>64770</v>
      </c>
    </row>
    <row r="32" spans="1:3" ht="18.75" customHeight="1">
      <c r="A32" s="98">
        <v>30299</v>
      </c>
      <c r="B32" s="98" t="s">
        <v>255</v>
      </c>
      <c r="C32" s="99">
        <v>767600</v>
      </c>
    </row>
    <row r="33" spans="1:3" ht="18.75" customHeight="1">
      <c r="A33" s="98">
        <v>303</v>
      </c>
      <c r="B33" s="98" t="s">
        <v>116</v>
      </c>
      <c r="C33" s="99">
        <v>48280</v>
      </c>
    </row>
    <row r="34" spans="1:3" ht="18.75" customHeight="1">
      <c r="A34" s="98">
        <v>30305</v>
      </c>
      <c r="B34" s="98" t="s">
        <v>289</v>
      </c>
      <c r="C34" s="99">
        <v>23280</v>
      </c>
    </row>
    <row r="35" spans="1:3" ht="18.75" customHeight="1">
      <c r="A35" s="98">
        <v>30309</v>
      </c>
      <c r="B35" s="98" t="s">
        <v>290</v>
      </c>
      <c r="C35" s="99">
        <v>25000</v>
      </c>
    </row>
    <row r="36" spans="1:3" ht="18.75" customHeight="1">
      <c r="A36" s="98">
        <v>310</v>
      </c>
      <c r="B36" s="98" t="s">
        <v>118</v>
      </c>
      <c r="C36" s="99">
        <v>470980</v>
      </c>
    </row>
    <row r="37" spans="1:3" ht="18.75" customHeight="1">
      <c r="A37" s="98">
        <v>31002</v>
      </c>
      <c r="B37" s="98" t="s">
        <v>291</v>
      </c>
      <c r="C37" s="99">
        <v>470980</v>
      </c>
    </row>
  </sheetData>
  <mergeCells count="1">
    <mergeCell ref="A1:C1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showGridLines="0" showZeros="0" topLeftCell="A10" workbookViewId="0">
      <selection activeCell="F29" sqref="F29"/>
    </sheetView>
  </sheetViews>
  <sheetFormatPr defaultColWidth="10.6640625" defaultRowHeight="12.75"/>
  <cols>
    <col min="1" max="3" width="5.83203125" style="25" customWidth="1"/>
    <col min="4" max="4" width="33.5" style="25" customWidth="1"/>
    <col min="5" max="5" width="25.6640625" style="25" customWidth="1"/>
    <col min="6" max="6" width="19.83203125" style="25" customWidth="1"/>
    <col min="7" max="7" width="23.6640625" style="25" customWidth="1"/>
    <col min="8" max="8" width="16.83203125" style="25" customWidth="1"/>
    <col min="9" max="9" width="14" style="25" customWidth="1"/>
    <col min="10" max="10" width="12" style="25" customWidth="1"/>
    <col min="11" max="11" width="11.33203125" style="25" customWidth="1"/>
    <col min="12" max="16384" width="10.6640625" style="25"/>
  </cols>
  <sheetData>
    <row r="1" spans="1:256" ht="45" customHeight="1">
      <c r="A1" s="102" t="s">
        <v>52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256" ht="12" customHeight="1"/>
    <row r="3" spans="1:256" ht="21" customHeight="1">
      <c r="A3" s="24" t="s">
        <v>1</v>
      </c>
      <c r="E3" s="42"/>
      <c r="F3" s="42"/>
      <c r="I3" s="27"/>
      <c r="J3" s="13" t="s">
        <v>2</v>
      </c>
    </row>
    <row r="4" spans="1:256" ht="20.25" customHeight="1">
      <c r="A4" s="100" t="s">
        <v>53</v>
      </c>
      <c r="B4" s="100"/>
      <c r="C4" s="100"/>
      <c r="D4" s="100"/>
      <c r="E4" s="106" t="s">
        <v>54</v>
      </c>
      <c r="F4" s="110" t="s">
        <v>55</v>
      </c>
      <c r="G4" s="110"/>
      <c r="H4" s="110"/>
      <c r="I4" s="106" t="s">
        <v>56</v>
      </c>
      <c r="J4" s="106" t="s">
        <v>57</v>
      </c>
    </row>
    <row r="5" spans="1:256" ht="15.4" customHeight="1">
      <c r="A5" s="109" t="s">
        <v>58</v>
      </c>
      <c r="B5" s="109"/>
      <c r="C5" s="109"/>
      <c r="D5" s="103" t="s">
        <v>59</v>
      </c>
      <c r="E5" s="107"/>
      <c r="F5" s="110"/>
      <c r="G5" s="110"/>
      <c r="H5" s="110"/>
      <c r="I5" s="107"/>
      <c r="J5" s="107"/>
    </row>
    <row r="6" spans="1:256" ht="15.4" customHeight="1">
      <c r="A6" s="109"/>
      <c r="B6" s="109" t="s">
        <v>60</v>
      </c>
      <c r="C6" s="109" t="s">
        <v>60</v>
      </c>
      <c r="D6" s="104"/>
      <c r="E6" s="107"/>
      <c r="F6" s="106" t="s">
        <v>61</v>
      </c>
      <c r="G6" s="106" t="s">
        <v>62</v>
      </c>
      <c r="H6" s="106" t="s">
        <v>63</v>
      </c>
      <c r="I6" s="107"/>
      <c r="J6" s="107"/>
    </row>
    <row r="7" spans="1:256" ht="18.75" customHeight="1">
      <c r="A7" s="18" t="s">
        <v>64</v>
      </c>
      <c r="B7" s="18" t="s">
        <v>65</v>
      </c>
      <c r="C7" s="18" t="s">
        <v>66</v>
      </c>
      <c r="D7" s="105"/>
      <c r="E7" s="108"/>
      <c r="F7" s="108"/>
      <c r="G7" s="108"/>
      <c r="H7" s="108"/>
      <c r="I7" s="108"/>
      <c r="J7" s="108"/>
    </row>
    <row r="8" spans="1:256" ht="23.25" customHeight="1">
      <c r="A8" s="43" t="s">
        <v>67</v>
      </c>
      <c r="B8" s="43" t="s">
        <v>67</v>
      </c>
      <c r="C8" s="43" t="s">
        <v>67</v>
      </c>
      <c r="D8" s="44" t="s">
        <v>67</v>
      </c>
      <c r="E8" s="30" t="s">
        <v>68</v>
      </c>
      <c r="F8" s="30">
        <v>2</v>
      </c>
      <c r="G8" s="30">
        <v>3</v>
      </c>
      <c r="H8" s="30">
        <v>4</v>
      </c>
      <c r="I8" s="30">
        <v>5</v>
      </c>
      <c r="J8" s="30">
        <v>6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" customHeight="1">
      <c r="A9" s="9"/>
      <c r="B9" s="9"/>
      <c r="C9" s="9"/>
      <c r="D9" s="31" t="s">
        <v>69</v>
      </c>
      <c r="E9" s="10">
        <v>10361240</v>
      </c>
      <c r="F9" s="17">
        <v>10161240</v>
      </c>
      <c r="G9" s="11">
        <v>10161240</v>
      </c>
      <c r="H9" s="12">
        <v>0</v>
      </c>
      <c r="I9" s="10">
        <v>200000</v>
      </c>
      <c r="J9" s="17">
        <v>0</v>
      </c>
    </row>
    <row r="10" spans="1:256" ht="18" customHeight="1">
      <c r="A10" s="9" t="s">
        <v>70</v>
      </c>
      <c r="B10" s="9"/>
      <c r="C10" s="9"/>
      <c r="D10" s="31" t="s">
        <v>71</v>
      </c>
      <c r="E10" s="10">
        <v>9455871</v>
      </c>
      <c r="F10" s="17">
        <v>9255871</v>
      </c>
      <c r="G10" s="11">
        <v>9255871</v>
      </c>
      <c r="H10" s="12">
        <v>0</v>
      </c>
      <c r="I10" s="10">
        <v>200000</v>
      </c>
      <c r="J10" s="17">
        <v>0</v>
      </c>
    </row>
    <row r="11" spans="1:256" ht="18" customHeight="1">
      <c r="A11" s="9"/>
      <c r="B11" s="9" t="s">
        <v>72</v>
      </c>
      <c r="C11" s="9"/>
      <c r="D11" s="31" t="s">
        <v>73</v>
      </c>
      <c r="E11" s="10">
        <v>8683506</v>
      </c>
      <c r="F11" s="17">
        <v>8483506</v>
      </c>
      <c r="G11" s="11">
        <v>8483506</v>
      </c>
      <c r="H11" s="12">
        <v>0</v>
      </c>
      <c r="I11" s="10">
        <v>200000</v>
      </c>
      <c r="J11" s="17">
        <v>0</v>
      </c>
    </row>
    <row r="12" spans="1:256" ht="18" customHeight="1">
      <c r="A12" s="9" t="s">
        <v>74</v>
      </c>
      <c r="B12" s="9" t="s">
        <v>75</v>
      </c>
      <c r="C12" s="9" t="s">
        <v>72</v>
      </c>
      <c r="D12" s="31" t="s">
        <v>76</v>
      </c>
      <c r="E12" s="10">
        <v>5656314</v>
      </c>
      <c r="F12" s="17">
        <v>5456314</v>
      </c>
      <c r="G12" s="11">
        <v>5456314</v>
      </c>
      <c r="H12" s="12">
        <v>0</v>
      </c>
      <c r="I12" s="10">
        <v>200000</v>
      </c>
      <c r="J12" s="17">
        <v>0</v>
      </c>
    </row>
    <row r="13" spans="1:256" ht="18" customHeight="1">
      <c r="A13" s="9" t="s">
        <v>74</v>
      </c>
      <c r="B13" s="9" t="s">
        <v>75</v>
      </c>
      <c r="C13" s="9" t="s">
        <v>77</v>
      </c>
      <c r="D13" s="31" t="s">
        <v>78</v>
      </c>
      <c r="E13" s="10">
        <v>3003912</v>
      </c>
      <c r="F13" s="17">
        <v>3003912</v>
      </c>
      <c r="G13" s="11">
        <v>3003912</v>
      </c>
      <c r="H13" s="12">
        <v>0</v>
      </c>
      <c r="I13" s="10">
        <v>0</v>
      </c>
      <c r="J13" s="17">
        <v>0</v>
      </c>
    </row>
    <row r="14" spans="1:256" ht="18" customHeight="1">
      <c r="A14" s="9" t="s">
        <v>74</v>
      </c>
      <c r="B14" s="9" t="s">
        <v>75</v>
      </c>
      <c r="C14" s="9" t="s">
        <v>79</v>
      </c>
      <c r="D14" s="31" t="s">
        <v>80</v>
      </c>
      <c r="E14" s="10">
        <v>23280</v>
      </c>
      <c r="F14" s="17">
        <v>23280</v>
      </c>
      <c r="G14" s="11">
        <v>23280</v>
      </c>
      <c r="H14" s="12">
        <v>0</v>
      </c>
      <c r="I14" s="10">
        <v>0</v>
      </c>
      <c r="J14" s="17">
        <v>0</v>
      </c>
    </row>
    <row r="15" spans="1:256" ht="18" customHeight="1">
      <c r="A15" s="9"/>
      <c r="B15" s="9" t="s">
        <v>81</v>
      </c>
      <c r="C15" s="9"/>
      <c r="D15" s="31" t="s">
        <v>82</v>
      </c>
      <c r="E15" s="10">
        <v>698917</v>
      </c>
      <c r="F15" s="17">
        <v>698917</v>
      </c>
      <c r="G15" s="11">
        <v>698917</v>
      </c>
      <c r="H15" s="12">
        <v>0</v>
      </c>
      <c r="I15" s="10">
        <v>0</v>
      </c>
      <c r="J15" s="17">
        <v>0</v>
      </c>
    </row>
    <row r="16" spans="1:256" ht="18" customHeight="1">
      <c r="A16" s="9" t="s">
        <v>74</v>
      </c>
      <c r="B16" s="9" t="s">
        <v>83</v>
      </c>
      <c r="C16" s="9" t="s">
        <v>81</v>
      </c>
      <c r="D16" s="31" t="s">
        <v>84</v>
      </c>
      <c r="E16" s="10">
        <v>698917</v>
      </c>
      <c r="F16" s="17">
        <v>698917</v>
      </c>
      <c r="G16" s="11">
        <v>698917</v>
      </c>
      <c r="H16" s="12">
        <v>0</v>
      </c>
      <c r="I16" s="10">
        <v>0</v>
      </c>
      <c r="J16" s="17">
        <v>0</v>
      </c>
    </row>
    <row r="17" spans="1:10" ht="18" customHeight="1">
      <c r="A17" s="9"/>
      <c r="B17" s="9" t="s">
        <v>79</v>
      </c>
      <c r="C17" s="9"/>
      <c r="D17" s="31" t="s">
        <v>85</v>
      </c>
      <c r="E17" s="10">
        <v>73448</v>
      </c>
      <c r="F17" s="17">
        <v>73448</v>
      </c>
      <c r="G17" s="11">
        <v>73448</v>
      </c>
      <c r="H17" s="12">
        <v>0</v>
      </c>
      <c r="I17" s="10">
        <v>0</v>
      </c>
      <c r="J17" s="17">
        <v>0</v>
      </c>
    </row>
    <row r="18" spans="1:10" ht="18" customHeight="1">
      <c r="A18" s="9" t="s">
        <v>74</v>
      </c>
      <c r="B18" s="9" t="s">
        <v>86</v>
      </c>
      <c r="C18" s="9" t="s">
        <v>79</v>
      </c>
      <c r="D18" s="31" t="s">
        <v>87</v>
      </c>
      <c r="E18" s="10">
        <v>73448</v>
      </c>
      <c r="F18" s="17">
        <v>73448</v>
      </c>
      <c r="G18" s="11">
        <v>73448</v>
      </c>
      <c r="H18" s="12">
        <v>0</v>
      </c>
      <c r="I18" s="10">
        <v>0</v>
      </c>
      <c r="J18" s="17">
        <v>0</v>
      </c>
    </row>
    <row r="19" spans="1:10" ht="18" customHeight="1">
      <c r="A19" s="9" t="s">
        <v>88</v>
      </c>
      <c r="B19" s="9"/>
      <c r="C19" s="9"/>
      <c r="D19" s="31" t="s">
        <v>89</v>
      </c>
      <c r="E19" s="10">
        <v>381181</v>
      </c>
      <c r="F19" s="17">
        <v>381181</v>
      </c>
      <c r="G19" s="11">
        <v>381181</v>
      </c>
      <c r="H19" s="12">
        <v>0</v>
      </c>
      <c r="I19" s="10">
        <v>0</v>
      </c>
      <c r="J19" s="17">
        <v>0</v>
      </c>
    </row>
    <row r="20" spans="1:10" ht="18" customHeight="1">
      <c r="A20" s="9"/>
      <c r="B20" s="9" t="s">
        <v>90</v>
      </c>
      <c r="C20" s="9"/>
      <c r="D20" s="31" t="s">
        <v>91</v>
      </c>
      <c r="E20" s="10">
        <v>381181</v>
      </c>
      <c r="F20" s="17">
        <v>381181</v>
      </c>
      <c r="G20" s="11">
        <v>381181</v>
      </c>
      <c r="H20" s="12">
        <v>0</v>
      </c>
      <c r="I20" s="10">
        <v>0</v>
      </c>
      <c r="J20" s="17">
        <v>0</v>
      </c>
    </row>
    <row r="21" spans="1:10" ht="18" customHeight="1">
      <c r="A21" s="9" t="s">
        <v>92</v>
      </c>
      <c r="B21" s="9" t="s">
        <v>93</v>
      </c>
      <c r="C21" s="9" t="s">
        <v>72</v>
      </c>
      <c r="D21" s="31" t="s">
        <v>94</v>
      </c>
      <c r="E21" s="10">
        <v>170907</v>
      </c>
      <c r="F21" s="17">
        <v>170907</v>
      </c>
      <c r="G21" s="11">
        <v>170907</v>
      </c>
      <c r="H21" s="12">
        <v>0</v>
      </c>
      <c r="I21" s="10">
        <v>0</v>
      </c>
      <c r="J21" s="17">
        <v>0</v>
      </c>
    </row>
    <row r="22" spans="1:10" ht="18" customHeight="1">
      <c r="A22" s="9" t="s">
        <v>92</v>
      </c>
      <c r="B22" s="9" t="s">
        <v>93</v>
      </c>
      <c r="C22" s="9" t="s">
        <v>95</v>
      </c>
      <c r="D22" s="31" t="s">
        <v>96</v>
      </c>
      <c r="E22" s="10">
        <v>210274</v>
      </c>
      <c r="F22" s="17">
        <v>210274</v>
      </c>
      <c r="G22" s="11">
        <v>210274</v>
      </c>
      <c r="H22" s="12">
        <v>0</v>
      </c>
      <c r="I22" s="10">
        <v>0</v>
      </c>
      <c r="J22" s="17">
        <v>0</v>
      </c>
    </row>
    <row r="23" spans="1:10" ht="18" customHeight="1">
      <c r="A23" s="9" t="s">
        <v>97</v>
      </c>
      <c r="B23" s="9"/>
      <c r="C23" s="9"/>
      <c r="D23" s="31" t="s">
        <v>98</v>
      </c>
      <c r="E23" s="10">
        <v>524188</v>
      </c>
      <c r="F23" s="17">
        <v>524188</v>
      </c>
      <c r="G23" s="11">
        <v>524188</v>
      </c>
      <c r="H23" s="12">
        <v>0</v>
      </c>
      <c r="I23" s="10">
        <v>0</v>
      </c>
      <c r="J23" s="17">
        <v>0</v>
      </c>
    </row>
    <row r="24" spans="1:10" ht="18" customHeight="1">
      <c r="A24" s="9"/>
      <c r="B24" s="9" t="s">
        <v>95</v>
      </c>
      <c r="C24" s="9"/>
      <c r="D24" s="31" t="s">
        <v>99</v>
      </c>
      <c r="E24" s="10">
        <v>524188</v>
      </c>
      <c r="F24" s="17">
        <v>524188</v>
      </c>
      <c r="G24" s="11">
        <v>524188</v>
      </c>
      <c r="H24" s="12">
        <v>0</v>
      </c>
      <c r="I24" s="10">
        <v>0</v>
      </c>
      <c r="J24" s="17">
        <v>0</v>
      </c>
    </row>
    <row r="25" spans="1:10" ht="18" customHeight="1">
      <c r="A25" s="9" t="s">
        <v>100</v>
      </c>
      <c r="B25" s="9" t="s">
        <v>101</v>
      </c>
      <c r="C25" s="9" t="s">
        <v>72</v>
      </c>
      <c r="D25" s="31" t="s">
        <v>102</v>
      </c>
      <c r="E25" s="10">
        <v>524188</v>
      </c>
      <c r="F25" s="17">
        <v>524188</v>
      </c>
      <c r="G25" s="11">
        <v>524188</v>
      </c>
      <c r="H25" s="12">
        <v>0</v>
      </c>
      <c r="I25" s="10">
        <v>0</v>
      </c>
      <c r="J25" s="17">
        <v>0</v>
      </c>
    </row>
  </sheetData>
  <sheetProtection formatCells="0" formatColumns="0" formatRows="0"/>
  <mergeCells count="11">
    <mergeCell ref="A1:J1"/>
    <mergeCell ref="A4:D4"/>
    <mergeCell ref="D5:D7"/>
    <mergeCell ref="E4:E7"/>
    <mergeCell ref="F6:F7"/>
    <mergeCell ref="G6:G7"/>
    <mergeCell ref="H6:H7"/>
    <mergeCell ref="I4:I7"/>
    <mergeCell ref="J4:J7"/>
    <mergeCell ref="A5:C6"/>
    <mergeCell ref="F4:H5"/>
  </mergeCells>
  <phoneticPr fontId="10" type="noConversion"/>
  <printOptions horizontalCentered="1"/>
  <pageMargins left="0.39" right="0.39" top="0.59" bottom="0.59" header="0.51" footer="0.51"/>
  <pageSetup paperSize="9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"/>
  <sheetViews>
    <sheetView showGridLines="0" showZeros="0" topLeftCell="A4" workbookViewId="0">
      <selection activeCell="I27" sqref="I27"/>
    </sheetView>
  </sheetViews>
  <sheetFormatPr defaultColWidth="10.6640625" defaultRowHeight="12.75"/>
  <cols>
    <col min="1" max="3" width="5.5" style="25" customWidth="1"/>
    <col min="4" max="4" width="40.33203125" style="135" customWidth="1"/>
    <col min="5" max="5" width="19" style="25" customWidth="1"/>
    <col min="6" max="6" width="16.6640625" style="25" customWidth="1"/>
    <col min="7" max="7" width="16.83203125" style="25" customWidth="1"/>
    <col min="8" max="8" width="16.1640625" style="25" customWidth="1"/>
    <col min="9" max="9" width="11.33203125" style="25" customWidth="1"/>
    <col min="10" max="10" width="11.83203125" style="25" customWidth="1"/>
    <col min="11" max="11" width="10.33203125" style="25" customWidth="1"/>
    <col min="12" max="253" width="10.6640625" style="25" customWidth="1"/>
  </cols>
  <sheetData>
    <row r="1" spans="1:256" s="25" customFormat="1" ht="30" customHeight="1">
      <c r="A1" s="111" t="s">
        <v>103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256" s="25" customFormat="1" ht="12.75" customHeight="1">
      <c r="D2" s="135"/>
    </row>
    <row r="3" spans="1:256" s="25" customFormat="1" ht="16.5" customHeight="1">
      <c r="A3" s="24" t="s">
        <v>1</v>
      </c>
      <c r="D3" s="135"/>
      <c r="E3" s="26"/>
      <c r="F3" s="27"/>
      <c r="G3"/>
      <c r="K3" s="13" t="s">
        <v>2</v>
      </c>
    </row>
    <row r="4" spans="1:256" s="25" customFormat="1" ht="22.5" customHeight="1">
      <c r="A4" s="110" t="s">
        <v>53</v>
      </c>
      <c r="B4" s="110"/>
      <c r="C4" s="110"/>
      <c r="D4" s="110"/>
      <c r="E4" s="110" t="s">
        <v>104</v>
      </c>
      <c r="F4" s="112" t="s">
        <v>105</v>
      </c>
      <c r="G4" s="112" t="s">
        <v>106</v>
      </c>
      <c r="H4" s="112" t="s">
        <v>107</v>
      </c>
      <c r="I4" s="115" t="s">
        <v>108</v>
      </c>
      <c r="J4" s="115" t="s">
        <v>109</v>
      </c>
      <c r="K4" s="115" t="s">
        <v>110</v>
      </c>
      <c r="IT4" s="1"/>
      <c r="IU4" s="1"/>
      <c r="IV4" s="1"/>
    </row>
    <row r="5" spans="1:256" s="25" customFormat="1" ht="33" customHeight="1">
      <c r="A5" s="110" t="s">
        <v>58</v>
      </c>
      <c r="B5" s="110"/>
      <c r="C5" s="110"/>
      <c r="D5" s="136" t="s">
        <v>59</v>
      </c>
      <c r="E5" s="110"/>
      <c r="F5" s="114"/>
      <c r="G5" s="114"/>
      <c r="H5" s="114"/>
      <c r="I5" s="115"/>
      <c r="J5" s="115"/>
      <c r="K5" s="115"/>
      <c r="IT5" s="1"/>
      <c r="IU5" s="1"/>
      <c r="IV5" s="1"/>
    </row>
    <row r="6" spans="1:256" s="25" customFormat="1" ht="24.75" customHeight="1">
      <c r="A6" s="39" t="s">
        <v>64</v>
      </c>
      <c r="B6" s="39" t="s">
        <v>65</v>
      </c>
      <c r="C6" s="39" t="s">
        <v>66</v>
      </c>
      <c r="D6" s="137"/>
      <c r="E6" s="110"/>
      <c r="F6" s="113"/>
      <c r="G6" s="113"/>
      <c r="H6" s="113"/>
      <c r="I6" s="115"/>
      <c r="J6" s="115"/>
      <c r="K6" s="115"/>
      <c r="IT6" s="1"/>
      <c r="IU6" s="1"/>
      <c r="IV6" s="1"/>
    </row>
    <row r="7" spans="1:256" ht="21.75" customHeight="1">
      <c r="A7" s="39" t="s">
        <v>67</v>
      </c>
      <c r="B7" s="39" t="s">
        <v>67</v>
      </c>
      <c r="C7" s="39" t="s">
        <v>67</v>
      </c>
      <c r="D7" s="138" t="s">
        <v>67</v>
      </c>
      <c r="E7" s="39" t="s">
        <v>67</v>
      </c>
      <c r="F7" s="39">
        <v>1</v>
      </c>
      <c r="G7" s="39">
        <v>2</v>
      </c>
      <c r="H7" s="39">
        <v>3</v>
      </c>
      <c r="I7" s="39">
        <v>4</v>
      </c>
      <c r="J7" s="39">
        <v>5</v>
      </c>
      <c r="K7" s="39">
        <v>6</v>
      </c>
    </row>
    <row r="8" spans="1:256" s="1" customFormat="1" ht="15.75" customHeight="1">
      <c r="A8" s="40"/>
      <c r="B8" s="40"/>
      <c r="C8" s="40"/>
      <c r="D8" s="139"/>
      <c r="E8" s="40" t="s">
        <v>69</v>
      </c>
      <c r="F8" s="41">
        <v>10361240</v>
      </c>
      <c r="G8" s="41">
        <v>7325660</v>
      </c>
      <c r="H8" s="41">
        <v>3035580</v>
      </c>
      <c r="I8" s="41">
        <v>0</v>
      </c>
      <c r="J8" s="41">
        <v>0</v>
      </c>
      <c r="K8" s="41">
        <v>0</v>
      </c>
    </row>
    <row r="9" spans="1:256" ht="15.75" customHeight="1">
      <c r="A9" s="40" t="s">
        <v>70</v>
      </c>
      <c r="B9" s="40"/>
      <c r="C9" s="40"/>
      <c r="D9" s="139" t="s">
        <v>71</v>
      </c>
      <c r="E9" s="40"/>
      <c r="F9" s="41">
        <v>9455871</v>
      </c>
      <c r="G9" s="41">
        <v>6420291</v>
      </c>
      <c r="H9" s="41">
        <v>3035580</v>
      </c>
      <c r="I9" s="41">
        <v>0</v>
      </c>
      <c r="J9" s="41">
        <v>0</v>
      </c>
      <c r="K9" s="41">
        <v>0</v>
      </c>
    </row>
    <row r="10" spans="1:256" ht="15.75" customHeight="1">
      <c r="A10" s="40"/>
      <c r="B10" s="40" t="s">
        <v>72</v>
      </c>
      <c r="C10" s="40"/>
      <c r="D10" s="139" t="s">
        <v>73</v>
      </c>
      <c r="E10" s="40"/>
      <c r="F10" s="41">
        <v>8683506</v>
      </c>
      <c r="G10" s="41">
        <v>5647926</v>
      </c>
      <c r="H10" s="41">
        <v>3035580</v>
      </c>
      <c r="I10" s="41">
        <v>0</v>
      </c>
      <c r="J10" s="41">
        <v>0</v>
      </c>
      <c r="K10" s="41">
        <v>0</v>
      </c>
    </row>
    <row r="11" spans="1:256" ht="15.75" customHeight="1">
      <c r="A11" s="40" t="s">
        <v>74</v>
      </c>
      <c r="B11" s="40" t="s">
        <v>75</v>
      </c>
      <c r="C11" s="40" t="s">
        <v>72</v>
      </c>
      <c r="D11" s="139" t="s">
        <v>76</v>
      </c>
      <c r="E11" s="40" t="s">
        <v>111</v>
      </c>
      <c r="F11" s="41">
        <v>5656314</v>
      </c>
      <c r="G11" s="41">
        <v>2620734</v>
      </c>
      <c r="H11" s="41">
        <v>3035580</v>
      </c>
      <c r="I11" s="41">
        <v>0</v>
      </c>
      <c r="J11" s="41">
        <v>0</v>
      </c>
      <c r="K11" s="41">
        <v>0</v>
      </c>
    </row>
    <row r="12" spans="1:256" ht="15.75" customHeight="1">
      <c r="A12" s="40" t="s">
        <v>74</v>
      </c>
      <c r="B12" s="40" t="s">
        <v>75</v>
      </c>
      <c r="C12" s="40" t="s">
        <v>77</v>
      </c>
      <c r="D12" s="139" t="s">
        <v>78</v>
      </c>
      <c r="E12" s="40" t="s">
        <v>111</v>
      </c>
      <c r="F12" s="41">
        <v>3003912</v>
      </c>
      <c r="G12" s="41">
        <v>3003912</v>
      </c>
      <c r="H12" s="41">
        <v>0</v>
      </c>
      <c r="I12" s="41">
        <v>0</v>
      </c>
      <c r="J12" s="41">
        <v>0</v>
      </c>
      <c r="K12" s="41">
        <v>0</v>
      </c>
    </row>
    <row r="13" spans="1:256" ht="15.75" customHeight="1">
      <c r="A13" s="40" t="s">
        <v>74</v>
      </c>
      <c r="B13" s="40" t="s">
        <v>75</v>
      </c>
      <c r="C13" s="40" t="s">
        <v>79</v>
      </c>
      <c r="D13" s="139" t="s">
        <v>80</v>
      </c>
      <c r="E13" s="40" t="s">
        <v>111</v>
      </c>
      <c r="F13" s="41">
        <v>23280</v>
      </c>
      <c r="G13" s="41">
        <v>23280</v>
      </c>
      <c r="H13" s="41">
        <v>0</v>
      </c>
      <c r="I13" s="41">
        <v>0</v>
      </c>
      <c r="J13" s="41">
        <v>0</v>
      </c>
      <c r="K13" s="41">
        <v>0</v>
      </c>
    </row>
    <row r="14" spans="1:256" ht="15.75" customHeight="1">
      <c r="A14" s="40"/>
      <c r="B14" s="40" t="s">
        <v>81</v>
      </c>
      <c r="C14" s="40"/>
      <c r="D14" s="139" t="s">
        <v>82</v>
      </c>
      <c r="E14" s="40"/>
      <c r="F14" s="41">
        <v>698917</v>
      </c>
      <c r="G14" s="41">
        <v>698917</v>
      </c>
      <c r="H14" s="41">
        <v>0</v>
      </c>
      <c r="I14" s="41">
        <v>0</v>
      </c>
      <c r="J14" s="41">
        <v>0</v>
      </c>
      <c r="K14" s="41">
        <v>0</v>
      </c>
    </row>
    <row r="15" spans="1:256" ht="15.75" customHeight="1">
      <c r="A15" s="40" t="s">
        <v>74</v>
      </c>
      <c r="B15" s="40" t="s">
        <v>83</v>
      </c>
      <c r="C15" s="40" t="s">
        <v>81</v>
      </c>
      <c r="D15" s="139" t="s">
        <v>84</v>
      </c>
      <c r="E15" s="40" t="s">
        <v>111</v>
      </c>
      <c r="F15" s="41">
        <v>698917</v>
      </c>
      <c r="G15" s="41">
        <v>698917</v>
      </c>
      <c r="H15" s="41">
        <v>0</v>
      </c>
      <c r="I15" s="41">
        <v>0</v>
      </c>
      <c r="J15" s="41">
        <v>0</v>
      </c>
      <c r="K15" s="41">
        <v>0</v>
      </c>
    </row>
    <row r="16" spans="1:256" ht="15.75" customHeight="1">
      <c r="A16" s="40"/>
      <c r="B16" s="40" t="s">
        <v>79</v>
      </c>
      <c r="C16" s="40"/>
      <c r="D16" s="139" t="s">
        <v>85</v>
      </c>
      <c r="E16" s="40"/>
      <c r="F16" s="41">
        <v>73448</v>
      </c>
      <c r="G16" s="41">
        <v>73448</v>
      </c>
      <c r="H16" s="41">
        <v>0</v>
      </c>
      <c r="I16" s="41">
        <v>0</v>
      </c>
      <c r="J16" s="41">
        <v>0</v>
      </c>
      <c r="K16" s="41">
        <v>0</v>
      </c>
    </row>
    <row r="17" spans="1:11" ht="15.75" customHeight="1">
      <c r="A17" s="40" t="s">
        <v>74</v>
      </c>
      <c r="B17" s="40" t="s">
        <v>86</v>
      </c>
      <c r="C17" s="40" t="s">
        <v>79</v>
      </c>
      <c r="D17" s="139" t="s">
        <v>87</v>
      </c>
      <c r="E17" s="40" t="s">
        <v>111</v>
      </c>
      <c r="F17" s="41">
        <v>73448</v>
      </c>
      <c r="G17" s="41">
        <v>73448</v>
      </c>
      <c r="H17" s="41">
        <v>0</v>
      </c>
      <c r="I17" s="41">
        <v>0</v>
      </c>
      <c r="J17" s="41">
        <v>0</v>
      </c>
      <c r="K17" s="41">
        <v>0</v>
      </c>
    </row>
    <row r="18" spans="1:11" ht="15.75" customHeight="1">
      <c r="A18" s="40" t="s">
        <v>88</v>
      </c>
      <c r="B18" s="40"/>
      <c r="C18" s="40"/>
      <c r="D18" s="139" t="s">
        <v>89</v>
      </c>
      <c r="E18" s="40"/>
      <c r="F18" s="41">
        <v>381181</v>
      </c>
      <c r="G18" s="41">
        <v>381181</v>
      </c>
      <c r="H18" s="41">
        <v>0</v>
      </c>
      <c r="I18" s="41">
        <v>0</v>
      </c>
      <c r="J18" s="41">
        <v>0</v>
      </c>
      <c r="K18" s="41">
        <v>0</v>
      </c>
    </row>
    <row r="19" spans="1:11" ht="15.75" customHeight="1">
      <c r="A19" s="40"/>
      <c r="B19" s="40" t="s">
        <v>90</v>
      </c>
      <c r="C19" s="40"/>
      <c r="D19" s="139" t="s">
        <v>91</v>
      </c>
      <c r="E19" s="40"/>
      <c r="F19" s="41">
        <v>381181</v>
      </c>
      <c r="G19" s="41">
        <v>381181</v>
      </c>
      <c r="H19" s="41">
        <v>0</v>
      </c>
      <c r="I19" s="41">
        <v>0</v>
      </c>
      <c r="J19" s="41">
        <v>0</v>
      </c>
      <c r="K19" s="41">
        <v>0</v>
      </c>
    </row>
    <row r="20" spans="1:11" ht="15.75" customHeight="1">
      <c r="A20" s="40" t="s">
        <v>92</v>
      </c>
      <c r="B20" s="40" t="s">
        <v>93</v>
      </c>
      <c r="C20" s="40" t="s">
        <v>72</v>
      </c>
      <c r="D20" s="139" t="s">
        <v>94</v>
      </c>
      <c r="E20" s="40" t="s">
        <v>111</v>
      </c>
      <c r="F20" s="41">
        <v>170907</v>
      </c>
      <c r="G20" s="41">
        <v>170907</v>
      </c>
      <c r="H20" s="41">
        <v>0</v>
      </c>
      <c r="I20" s="41">
        <v>0</v>
      </c>
      <c r="J20" s="41">
        <v>0</v>
      </c>
      <c r="K20" s="41">
        <v>0</v>
      </c>
    </row>
    <row r="21" spans="1:11" ht="15.75" customHeight="1">
      <c r="A21" s="40" t="s">
        <v>92</v>
      </c>
      <c r="B21" s="40" t="s">
        <v>93</v>
      </c>
      <c r="C21" s="40" t="s">
        <v>95</v>
      </c>
      <c r="D21" s="139" t="s">
        <v>96</v>
      </c>
      <c r="E21" s="40" t="s">
        <v>111</v>
      </c>
      <c r="F21" s="41">
        <v>210274</v>
      </c>
      <c r="G21" s="41">
        <v>210274</v>
      </c>
      <c r="H21" s="41">
        <v>0</v>
      </c>
      <c r="I21" s="41">
        <v>0</v>
      </c>
      <c r="J21" s="41">
        <v>0</v>
      </c>
      <c r="K21" s="41">
        <v>0</v>
      </c>
    </row>
    <row r="22" spans="1:11" ht="15.75" customHeight="1">
      <c r="A22" s="40" t="s">
        <v>97</v>
      </c>
      <c r="B22" s="40"/>
      <c r="C22" s="40"/>
      <c r="D22" s="139" t="s">
        <v>98</v>
      </c>
      <c r="E22" s="40"/>
      <c r="F22" s="41">
        <v>524188</v>
      </c>
      <c r="G22" s="41">
        <v>524188</v>
      </c>
      <c r="H22" s="41">
        <v>0</v>
      </c>
      <c r="I22" s="41">
        <v>0</v>
      </c>
      <c r="J22" s="41">
        <v>0</v>
      </c>
      <c r="K22" s="41">
        <v>0</v>
      </c>
    </row>
    <row r="23" spans="1:11" ht="15.75" customHeight="1">
      <c r="A23" s="40"/>
      <c r="B23" s="40" t="s">
        <v>95</v>
      </c>
      <c r="C23" s="40"/>
      <c r="D23" s="139" t="s">
        <v>99</v>
      </c>
      <c r="E23" s="40"/>
      <c r="F23" s="41">
        <v>524188</v>
      </c>
      <c r="G23" s="41">
        <v>524188</v>
      </c>
      <c r="H23" s="41">
        <v>0</v>
      </c>
      <c r="I23" s="41">
        <v>0</v>
      </c>
      <c r="J23" s="41">
        <v>0</v>
      </c>
      <c r="K23" s="41">
        <v>0</v>
      </c>
    </row>
    <row r="24" spans="1:11" ht="15.75" customHeight="1">
      <c r="A24" s="40" t="s">
        <v>100</v>
      </c>
      <c r="B24" s="40" t="s">
        <v>101</v>
      </c>
      <c r="C24" s="40" t="s">
        <v>72</v>
      </c>
      <c r="D24" s="139" t="s">
        <v>102</v>
      </c>
      <c r="E24" s="40" t="s">
        <v>111</v>
      </c>
      <c r="F24" s="41">
        <v>524188</v>
      </c>
      <c r="G24" s="41">
        <v>524188</v>
      </c>
      <c r="H24" s="41">
        <v>0</v>
      </c>
      <c r="I24" s="41">
        <v>0</v>
      </c>
      <c r="J24" s="41">
        <v>0</v>
      </c>
      <c r="K24" s="41">
        <v>0</v>
      </c>
    </row>
  </sheetData>
  <sheetProtection formatCells="0" formatColumns="0" formatRows="0"/>
  <mergeCells count="11">
    <mergeCell ref="A1:K1"/>
    <mergeCell ref="A4:D4"/>
    <mergeCell ref="A5:C5"/>
    <mergeCell ref="D5:D6"/>
    <mergeCell ref="E4:E6"/>
    <mergeCell ref="F4:F6"/>
    <mergeCell ref="G4:G6"/>
    <mergeCell ref="H4:H6"/>
    <mergeCell ref="I4:I6"/>
    <mergeCell ref="J4:J6"/>
    <mergeCell ref="K4:K6"/>
  </mergeCells>
  <phoneticPr fontId="10" type="noConversion"/>
  <printOptions horizontalCentered="1"/>
  <pageMargins left="0.75" right="0.75" top="1" bottom="1" header="0.51" footer="0.51"/>
  <pageSetup paperSize="9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7" workbookViewId="0">
      <selection activeCell="H9" sqref="H9"/>
    </sheetView>
  </sheetViews>
  <sheetFormatPr defaultColWidth="12" defaultRowHeight="14.25"/>
  <cols>
    <col min="1" max="1" width="34.6640625" style="63" customWidth="1"/>
    <col min="2" max="2" width="20.33203125" style="63" customWidth="1"/>
    <col min="3" max="3" width="36.1640625" style="63" customWidth="1"/>
    <col min="4" max="4" width="24.5" style="63" customWidth="1"/>
    <col min="5" max="5" width="23.5" style="63" customWidth="1"/>
    <col min="6" max="6" width="19.1640625" style="63" customWidth="1"/>
    <col min="7" max="16384" width="12" style="63"/>
  </cols>
  <sheetData>
    <row r="1" spans="1:6" ht="20.25">
      <c r="A1" s="64" t="s">
        <v>144</v>
      </c>
      <c r="B1" s="64"/>
      <c r="C1" s="64"/>
      <c r="D1" s="64"/>
      <c r="E1" s="64"/>
      <c r="F1" s="65"/>
    </row>
    <row r="2" spans="1:6">
      <c r="A2" s="62"/>
      <c r="B2" s="62"/>
      <c r="C2" s="62"/>
      <c r="D2" s="62"/>
      <c r="E2" s="62"/>
      <c r="F2" s="66" t="s">
        <v>145</v>
      </c>
    </row>
    <row r="3" spans="1:6" ht="14.25" customHeight="1">
      <c r="A3" s="116" t="s">
        <v>146</v>
      </c>
      <c r="B3" s="116"/>
      <c r="C3" s="117" t="s">
        <v>147</v>
      </c>
      <c r="D3" s="117"/>
      <c r="E3" s="117"/>
      <c r="F3" s="117"/>
    </row>
    <row r="4" spans="1:6">
      <c r="A4" s="67" t="s">
        <v>53</v>
      </c>
      <c r="B4" s="67" t="s">
        <v>148</v>
      </c>
      <c r="C4" s="67" t="s">
        <v>53</v>
      </c>
      <c r="D4" s="67" t="s">
        <v>69</v>
      </c>
      <c r="E4" s="68" t="s">
        <v>149</v>
      </c>
      <c r="F4" s="67" t="s">
        <v>150</v>
      </c>
    </row>
    <row r="5" spans="1:6" s="71" customFormat="1" ht="14.25" customHeight="1">
      <c r="A5" s="69" t="s">
        <v>151</v>
      </c>
      <c r="B5" s="70">
        <f>SUM(B6,B7)</f>
        <v>10161240</v>
      </c>
      <c r="C5" s="69" t="s">
        <v>152</v>
      </c>
      <c r="D5" s="70">
        <f>SUM(D6:D32)</f>
        <v>10161240</v>
      </c>
      <c r="E5" s="70">
        <f>SUM(E6:E32)</f>
        <v>10161240</v>
      </c>
      <c r="F5" s="70">
        <f>SUM(F6:F32)</f>
        <v>0</v>
      </c>
    </row>
    <row r="6" spans="1:6" s="71" customFormat="1" ht="14.25" customHeight="1">
      <c r="A6" s="69" t="s">
        <v>153</v>
      </c>
      <c r="B6" s="70">
        <v>10161240</v>
      </c>
      <c r="C6" s="72" t="s">
        <v>154</v>
      </c>
      <c r="D6" s="70">
        <v>0</v>
      </c>
      <c r="E6" s="70">
        <v>0</v>
      </c>
      <c r="F6" s="70">
        <f>D6-E6</f>
        <v>0</v>
      </c>
    </row>
    <row r="7" spans="1:6" s="71" customFormat="1" ht="14.25" customHeight="1">
      <c r="A7" s="69" t="s">
        <v>155</v>
      </c>
      <c r="B7" s="70">
        <v>0</v>
      </c>
      <c r="C7" s="72" t="s">
        <v>156</v>
      </c>
      <c r="D7" s="70">
        <v>0</v>
      </c>
      <c r="E7" s="70">
        <v>0</v>
      </c>
      <c r="F7" s="70">
        <f t="shared" ref="F7:F32" si="0">D7-E7</f>
        <v>0</v>
      </c>
    </row>
    <row r="8" spans="1:6" s="71" customFormat="1">
      <c r="A8" s="73" t="s">
        <v>157</v>
      </c>
      <c r="B8" s="70">
        <v>0</v>
      </c>
      <c r="C8" s="72" t="s">
        <v>158</v>
      </c>
      <c r="D8" s="70">
        <v>0</v>
      </c>
      <c r="E8" s="70">
        <v>0</v>
      </c>
      <c r="F8" s="70">
        <f t="shared" si="0"/>
        <v>0</v>
      </c>
    </row>
    <row r="9" spans="1:6" s="71" customFormat="1">
      <c r="A9" s="69" t="s">
        <v>159</v>
      </c>
      <c r="B9" s="70">
        <v>0</v>
      </c>
      <c r="C9" s="72" t="s">
        <v>160</v>
      </c>
      <c r="D9" s="70">
        <v>0</v>
      </c>
      <c r="E9" s="70">
        <v>0</v>
      </c>
      <c r="F9" s="70">
        <f t="shared" si="0"/>
        <v>0</v>
      </c>
    </row>
    <row r="10" spans="1:6" s="71" customFormat="1">
      <c r="A10" s="69" t="s">
        <v>161</v>
      </c>
      <c r="B10" s="70">
        <v>0</v>
      </c>
      <c r="C10" s="72" t="s">
        <v>162</v>
      </c>
      <c r="D10" s="70">
        <v>0</v>
      </c>
      <c r="E10" s="70">
        <v>0</v>
      </c>
      <c r="F10" s="70">
        <f t="shared" si="0"/>
        <v>0</v>
      </c>
    </row>
    <row r="11" spans="1:6" s="71" customFormat="1">
      <c r="A11" s="69" t="s">
        <v>163</v>
      </c>
      <c r="B11" s="70">
        <v>0</v>
      </c>
      <c r="C11" s="72" t="s">
        <v>164</v>
      </c>
      <c r="D11" s="70">
        <v>0</v>
      </c>
      <c r="E11" s="70">
        <v>0</v>
      </c>
      <c r="F11" s="70">
        <f t="shared" si="0"/>
        <v>0</v>
      </c>
    </row>
    <row r="12" spans="1:6" s="71" customFormat="1">
      <c r="A12" s="73" t="s">
        <v>165</v>
      </c>
      <c r="B12" s="70">
        <v>0</v>
      </c>
      <c r="C12" s="72" t="s">
        <v>166</v>
      </c>
      <c r="D12" s="70">
        <v>0</v>
      </c>
      <c r="E12" s="70">
        <v>0</v>
      </c>
      <c r="F12" s="70">
        <f t="shared" si="0"/>
        <v>0</v>
      </c>
    </row>
    <row r="13" spans="1:6" s="71" customFormat="1">
      <c r="A13" s="74"/>
      <c r="B13" s="70"/>
      <c r="C13" s="72" t="s">
        <v>167</v>
      </c>
      <c r="D13" s="70">
        <v>9255871</v>
      </c>
      <c r="E13" s="70">
        <v>9255871</v>
      </c>
      <c r="F13" s="70">
        <f t="shared" si="0"/>
        <v>0</v>
      </c>
    </row>
    <row r="14" spans="1:6" s="71" customFormat="1">
      <c r="A14" s="75"/>
      <c r="B14" s="70"/>
      <c r="C14" s="72" t="s">
        <v>168</v>
      </c>
      <c r="D14" s="70">
        <v>381181</v>
      </c>
      <c r="E14" s="70">
        <v>381181</v>
      </c>
      <c r="F14" s="70">
        <f t="shared" si="0"/>
        <v>0</v>
      </c>
    </row>
    <row r="15" spans="1:6" s="71" customFormat="1">
      <c r="A15" s="75"/>
      <c r="B15" s="70"/>
      <c r="C15" s="72" t="s">
        <v>169</v>
      </c>
      <c r="D15" s="70">
        <v>0</v>
      </c>
      <c r="E15" s="70">
        <v>0</v>
      </c>
      <c r="F15" s="70">
        <f t="shared" si="0"/>
        <v>0</v>
      </c>
    </row>
    <row r="16" spans="1:6" s="71" customFormat="1">
      <c r="A16" s="75"/>
      <c r="B16" s="70"/>
      <c r="C16" s="72" t="s">
        <v>170</v>
      </c>
      <c r="D16" s="70">
        <v>0</v>
      </c>
      <c r="E16" s="70">
        <v>0</v>
      </c>
      <c r="F16" s="70">
        <f t="shared" si="0"/>
        <v>0</v>
      </c>
    </row>
    <row r="17" spans="1:6" s="71" customFormat="1">
      <c r="A17" s="75"/>
      <c r="B17" s="70"/>
      <c r="C17" s="72" t="s">
        <v>171</v>
      </c>
      <c r="D17" s="70">
        <v>0</v>
      </c>
      <c r="E17" s="70">
        <v>0</v>
      </c>
      <c r="F17" s="70">
        <f t="shared" si="0"/>
        <v>0</v>
      </c>
    </row>
    <row r="18" spans="1:6" s="71" customFormat="1">
      <c r="A18" s="75"/>
      <c r="B18" s="70"/>
      <c r="C18" s="72" t="s">
        <v>172</v>
      </c>
      <c r="D18" s="70">
        <v>0</v>
      </c>
      <c r="E18" s="70">
        <v>0</v>
      </c>
      <c r="F18" s="70">
        <f t="shared" si="0"/>
        <v>0</v>
      </c>
    </row>
    <row r="19" spans="1:6" s="71" customFormat="1">
      <c r="A19" s="75"/>
      <c r="B19" s="70"/>
      <c r="C19" s="72" t="s">
        <v>173</v>
      </c>
      <c r="D19" s="70">
        <v>0</v>
      </c>
      <c r="E19" s="70">
        <v>0</v>
      </c>
      <c r="F19" s="70">
        <f t="shared" si="0"/>
        <v>0</v>
      </c>
    </row>
    <row r="20" spans="1:6" s="71" customFormat="1">
      <c r="A20" s="75"/>
      <c r="B20" s="70"/>
      <c r="C20" s="72" t="s">
        <v>174</v>
      </c>
      <c r="D20" s="70">
        <v>0</v>
      </c>
      <c r="E20" s="70">
        <v>0</v>
      </c>
      <c r="F20" s="70">
        <f t="shared" si="0"/>
        <v>0</v>
      </c>
    </row>
    <row r="21" spans="1:6" s="71" customFormat="1">
      <c r="A21" s="75"/>
      <c r="B21" s="70"/>
      <c r="C21" s="72" t="s">
        <v>175</v>
      </c>
      <c r="D21" s="70">
        <v>0</v>
      </c>
      <c r="E21" s="70">
        <v>0</v>
      </c>
      <c r="F21" s="70">
        <f t="shared" si="0"/>
        <v>0</v>
      </c>
    </row>
    <row r="22" spans="1:6" s="71" customFormat="1">
      <c r="A22" s="75"/>
      <c r="B22" s="70"/>
      <c r="C22" s="72" t="s">
        <v>176</v>
      </c>
      <c r="D22" s="70">
        <v>0</v>
      </c>
      <c r="E22" s="70">
        <v>0</v>
      </c>
      <c r="F22" s="70">
        <f t="shared" si="0"/>
        <v>0</v>
      </c>
    </row>
    <row r="23" spans="1:6" s="71" customFormat="1">
      <c r="A23" s="75"/>
      <c r="B23" s="70"/>
      <c r="C23" s="72" t="s">
        <v>177</v>
      </c>
      <c r="D23" s="70">
        <v>0</v>
      </c>
      <c r="E23" s="70">
        <v>0</v>
      </c>
      <c r="F23" s="70">
        <f t="shared" si="0"/>
        <v>0</v>
      </c>
    </row>
    <row r="24" spans="1:6" s="71" customFormat="1">
      <c r="A24" s="75"/>
      <c r="B24" s="70"/>
      <c r="C24" s="72" t="s">
        <v>178</v>
      </c>
      <c r="D24" s="70">
        <v>524188</v>
      </c>
      <c r="E24" s="70">
        <v>524188</v>
      </c>
      <c r="F24" s="70">
        <f t="shared" si="0"/>
        <v>0</v>
      </c>
    </row>
    <row r="25" spans="1:6" s="71" customFormat="1">
      <c r="A25" s="75"/>
      <c r="B25" s="70"/>
      <c r="C25" s="72" t="s">
        <v>179</v>
      </c>
      <c r="D25" s="70">
        <v>0</v>
      </c>
      <c r="E25" s="70">
        <v>0</v>
      </c>
      <c r="F25" s="70">
        <f t="shared" si="0"/>
        <v>0</v>
      </c>
    </row>
    <row r="26" spans="1:6" s="71" customFormat="1">
      <c r="A26" s="75"/>
      <c r="B26" s="70"/>
      <c r="C26" s="72" t="s">
        <v>180</v>
      </c>
      <c r="D26" s="70">
        <v>0</v>
      </c>
      <c r="E26" s="70">
        <v>0</v>
      </c>
      <c r="F26" s="70">
        <f t="shared" si="0"/>
        <v>0</v>
      </c>
    </row>
    <row r="27" spans="1:6" s="71" customFormat="1">
      <c r="A27" s="75"/>
      <c r="B27" s="70"/>
      <c r="C27" s="72" t="s">
        <v>181</v>
      </c>
      <c r="D27" s="70">
        <v>0</v>
      </c>
      <c r="E27" s="70">
        <v>0</v>
      </c>
      <c r="F27" s="70">
        <f t="shared" si="0"/>
        <v>0</v>
      </c>
    </row>
    <row r="28" spans="1:6" s="71" customFormat="1">
      <c r="A28" s="75"/>
      <c r="B28" s="70"/>
      <c r="C28" s="72" t="s">
        <v>182</v>
      </c>
      <c r="D28" s="70">
        <v>0</v>
      </c>
      <c r="E28" s="70">
        <v>0</v>
      </c>
      <c r="F28" s="70">
        <f t="shared" si="0"/>
        <v>0</v>
      </c>
    </row>
    <row r="29" spans="1:6" s="71" customFormat="1">
      <c r="A29" s="75"/>
      <c r="B29" s="70"/>
      <c r="C29" s="72" t="s">
        <v>183</v>
      </c>
      <c r="D29" s="70">
        <v>0</v>
      </c>
      <c r="E29" s="70">
        <v>0</v>
      </c>
      <c r="F29" s="70">
        <f t="shared" si="0"/>
        <v>0</v>
      </c>
    </row>
    <row r="30" spans="1:6" s="71" customFormat="1">
      <c r="A30" s="75"/>
      <c r="B30" s="70"/>
      <c r="C30" s="72" t="s">
        <v>184</v>
      </c>
      <c r="D30" s="70">
        <v>0</v>
      </c>
      <c r="E30" s="70">
        <v>0</v>
      </c>
      <c r="F30" s="70">
        <f t="shared" si="0"/>
        <v>0</v>
      </c>
    </row>
    <row r="31" spans="1:6" s="71" customFormat="1">
      <c r="A31" s="75"/>
      <c r="B31" s="70"/>
      <c r="C31" s="72" t="s">
        <v>185</v>
      </c>
      <c r="D31" s="70">
        <v>0</v>
      </c>
      <c r="E31" s="70">
        <v>0</v>
      </c>
      <c r="F31" s="70">
        <f t="shared" si="0"/>
        <v>0</v>
      </c>
    </row>
    <row r="32" spans="1:6" s="71" customFormat="1">
      <c r="A32" s="75"/>
      <c r="B32" s="70"/>
      <c r="C32" s="72" t="s">
        <v>186</v>
      </c>
      <c r="D32" s="70">
        <v>0</v>
      </c>
      <c r="E32" s="70">
        <v>0</v>
      </c>
      <c r="F32" s="70">
        <f t="shared" si="0"/>
        <v>0</v>
      </c>
    </row>
    <row r="33" spans="1:6" s="71" customFormat="1">
      <c r="A33" s="76" t="s">
        <v>187</v>
      </c>
      <c r="B33" s="70">
        <f>B5</f>
        <v>10161240</v>
      </c>
      <c r="C33" s="76" t="s">
        <v>188</v>
      </c>
      <c r="D33" s="70">
        <f>D5</f>
        <v>10161240</v>
      </c>
      <c r="E33" s="70">
        <f>E5</f>
        <v>10161240</v>
      </c>
      <c r="F33" s="70">
        <f>F5</f>
        <v>0</v>
      </c>
    </row>
  </sheetData>
  <mergeCells count="2">
    <mergeCell ref="A3:B3"/>
    <mergeCell ref="C3:F3"/>
  </mergeCells>
  <phoneticPr fontId="10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showZeros="0" topLeftCell="A10" workbookViewId="0">
      <selection activeCell="G29" sqref="G29"/>
    </sheetView>
  </sheetViews>
  <sheetFormatPr defaultColWidth="9.1640625" defaultRowHeight="12.75" customHeight="1"/>
  <cols>
    <col min="1" max="3" width="5.6640625" customWidth="1"/>
    <col min="4" max="4" width="35.6640625" customWidth="1"/>
    <col min="5" max="5" width="30.33203125" customWidth="1"/>
    <col min="6" max="6" width="28" customWidth="1"/>
    <col min="7" max="7" width="26.33203125" customWidth="1"/>
    <col min="8" max="8" width="11.6640625" customWidth="1"/>
    <col min="9" max="9" width="11" customWidth="1"/>
    <col min="10" max="10" width="11.33203125" customWidth="1"/>
    <col min="11" max="11" width="15" customWidth="1"/>
    <col min="12" max="13" width="14" customWidth="1"/>
  </cols>
  <sheetData>
    <row r="1" spans="1:15" ht="39.75" customHeight="1">
      <c r="A1" s="119" t="s">
        <v>124</v>
      </c>
      <c r="B1" s="119"/>
      <c r="C1" s="119"/>
      <c r="D1" s="119"/>
      <c r="E1" s="119"/>
      <c r="F1" s="119"/>
      <c r="G1" s="119"/>
      <c r="H1" s="119"/>
      <c r="I1" s="119"/>
      <c r="J1" s="119"/>
      <c r="K1" s="32"/>
      <c r="L1" s="32"/>
      <c r="M1" s="32"/>
    </row>
    <row r="2" spans="1:15" s="22" customFormat="1" ht="20.100000000000001" customHeight="1">
      <c r="A2" s="24" t="s">
        <v>1</v>
      </c>
      <c r="B2" s="25"/>
      <c r="C2" s="25"/>
      <c r="D2" s="25"/>
      <c r="E2" s="26"/>
      <c r="F2" s="27"/>
      <c r="H2" s="3"/>
      <c r="I2" s="33"/>
      <c r="J2" s="13" t="s">
        <v>2</v>
      </c>
      <c r="K2" s="33"/>
      <c r="L2" s="33"/>
      <c r="M2" s="33"/>
    </row>
    <row r="3" spans="1:15" s="23" customFormat="1" ht="24.75" customHeight="1">
      <c r="A3" s="100" t="s">
        <v>53</v>
      </c>
      <c r="B3" s="100"/>
      <c r="C3" s="100"/>
      <c r="D3" s="100"/>
      <c r="E3" s="122" t="s">
        <v>105</v>
      </c>
      <c r="F3" s="110" t="s">
        <v>106</v>
      </c>
      <c r="G3" s="110" t="s">
        <v>107</v>
      </c>
      <c r="H3" s="115" t="s">
        <v>108</v>
      </c>
      <c r="I3" s="115" t="s">
        <v>109</v>
      </c>
      <c r="J3" s="115" t="s">
        <v>110</v>
      </c>
      <c r="K3" s="34"/>
      <c r="L3" s="118"/>
      <c r="M3" s="118"/>
      <c r="N3" s="118"/>
    </row>
    <row r="4" spans="1:15" s="23" customFormat="1" ht="33" customHeight="1">
      <c r="A4" s="120" t="s">
        <v>58</v>
      </c>
      <c r="B4" s="121"/>
      <c r="C4" s="122"/>
      <c r="D4" s="105" t="s">
        <v>59</v>
      </c>
      <c r="E4" s="110"/>
      <c r="F4" s="110"/>
      <c r="G4" s="110"/>
      <c r="H4" s="115"/>
      <c r="I4" s="115"/>
      <c r="J4" s="115"/>
      <c r="K4" s="34"/>
      <c r="L4" s="118"/>
      <c r="M4" s="118"/>
      <c r="N4" s="118"/>
    </row>
    <row r="5" spans="1:15" s="23" customFormat="1" ht="21" customHeight="1">
      <c r="A5" s="28" t="s">
        <v>64</v>
      </c>
      <c r="B5" s="28" t="s">
        <v>65</v>
      </c>
      <c r="C5" s="28" t="s">
        <v>66</v>
      </c>
      <c r="D5" s="123" t="s">
        <v>60</v>
      </c>
      <c r="E5" s="110"/>
      <c r="F5" s="110"/>
      <c r="G5" s="110"/>
      <c r="H5" s="115"/>
      <c r="I5" s="115"/>
      <c r="J5" s="115"/>
      <c r="K5" s="35"/>
      <c r="L5" s="35"/>
      <c r="M5" s="35"/>
      <c r="N5" s="36"/>
    </row>
    <row r="6" spans="1:15" s="23" customFormat="1" ht="24.75" customHeight="1">
      <c r="A6" s="29" t="s">
        <v>67</v>
      </c>
      <c r="B6" s="29" t="s">
        <v>67</v>
      </c>
      <c r="C6" s="29" t="s">
        <v>67</v>
      </c>
      <c r="D6" s="29" t="s">
        <v>67</v>
      </c>
      <c r="E6" s="30" t="s">
        <v>68</v>
      </c>
      <c r="F6" s="30" t="s">
        <v>125</v>
      </c>
      <c r="G6" s="30" t="s">
        <v>126</v>
      </c>
      <c r="H6" s="30">
        <v>4</v>
      </c>
      <c r="I6" s="30">
        <v>5</v>
      </c>
      <c r="J6" s="30">
        <v>6</v>
      </c>
      <c r="K6" s="37"/>
      <c r="L6" s="37"/>
      <c r="M6" s="37"/>
      <c r="N6" s="38"/>
      <c r="O6" s="38"/>
    </row>
    <row r="7" spans="1:15" s="23" customFormat="1" ht="18.75" customHeight="1">
      <c r="A7" s="9"/>
      <c r="B7" s="9"/>
      <c r="C7" s="9"/>
      <c r="D7" s="31" t="s">
        <v>69</v>
      </c>
      <c r="E7" s="12">
        <v>10161240</v>
      </c>
      <c r="F7" s="12">
        <v>7125660</v>
      </c>
      <c r="G7" s="10">
        <v>3035580</v>
      </c>
      <c r="H7" s="10">
        <v>0</v>
      </c>
      <c r="I7" s="10">
        <v>0</v>
      </c>
      <c r="J7" s="10">
        <v>0</v>
      </c>
      <c r="K7" s="37"/>
      <c r="L7" s="37"/>
      <c r="M7" s="37"/>
      <c r="N7" s="38"/>
    </row>
    <row r="8" spans="1:15" ht="18.75" customHeight="1">
      <c r="A8" s="9" t="s">
        <v>70</v>
      </c>
      <c r="B8" s="9"/>
      <c r="C8" s="9"/>
      <c r="D8" s="31" t="s">
        <v>71</v>
      </c>
      <c r="E8" s="12">
        <v>9255871</v>
      </c>
      <c r="F8" s="12">
        <v>6220291</v>
      </c>
      <c r="G8" s="10">
        <v>3035580</v>
      </c>
      <c r="H8" s="10">
        <v>0</v>
      </c>
      <c r="I8" s="10">
        <v>0</v>
      </c>
      <c r="J8" s="10">
        <v>0</v>
      </c>
    </row>
    <row r="9" spans="1:15" ht="18.75" customHeight="1">
      <c r="A9" s="9"/>
      <c r="B9" s="9" t="s">
        <v>72</v>
      </c>
      <c r="C9" s="9"/>
      <c r="D9" s="31" t="s">
        <v>73</v>
      </c>
      <c r="E9" s="12">
        <v>8483506</v>
      </c>
      <c r="F9" s="12">
        <v>5447926</v>
      </c>
      <c r="G9" s="10">
        <v>3035580</v>
      </c>
      <c r="H9" s="10">
        <v>0</v>
      </c>
      <c r="I9" s="10">
        <v>0</v>
      </c>
      <c r="J9" s="10">
        <v>0</v>
      </c>
    </row>
    <row r="10" spans="1:15" ht="18.75" customHeight="1">
      <c r="A10" s="9" t="s">
        <v>74</v>
      </c>
      <c r="B10" s="9" t="s">
        <v>75</v>
      </c>
      <c r="C10" s="9" t="s">
        <v>72</v>
      </c>
      <c r="D10" s="31" t="s">
        <v>76</v>
      </c>
      <c r="E10" s="12">
        <v>5456314</v>
      </c>
      <c r="F10" s="12">
        <v>2420734</v>
      </c>
      <c r="G10" s="10">
        <v>3035580</v>
      </c>
      <c r="H10" s="10">
        <v>0</v>
      </c>
      <c r="I10" s="10">
        <v>0</v>
      </c>
      <c r="J10" s="10">
        <v>0</v>
      </c>
    </row>
    <row r="11" spans="1:15" ht="18.75" customHeight="1">
      <c r="A11" s="9" t="s">
        <v>74</v>
      </c>
      <c r="B11" s="9" t="s">
        <v>75</v>
      </c>
      <c r="C11" s="9" t="s">
        <v>77</v>
      </c>
      <c r="D11" s="31" t="s">
        <v>78</v>
      </c>
      <c r="E11" s="12">
        <v>3003912</v>
      </c>
      <c r="F11" s="12">
        <v>3003912</v>
      </c>
      <c r="G11" s="10">
        <v>0</v>
      </c>
      <c r="H11" s="10">
        <v>0</v>
      </c>
      <c r="I11" s="10">
        <v>0</v>
      </c>
      <c r="J11" s="10">
        <v>0</v>
      </c>
    </row>
    <row r="12" spans="1:15" ht="18.75" customHeight="1">
      <c r="A12" s="9" t="s">
        <v>74</v>
      </c>
      <c r="B12" s="9" t="s">
        <v>75</v>
      </c>
      <c r="C12" s="9" t="s">
        <v>79</v>
      </c>
      <c r="D12" s="31" t="s">
        <v>80</v>
      </c>
      <c r="E12" s="12">
        <v>23280</v>
      </c>
      <c r="F12" s="12">
        <v>23280</v>
      </c>
      <c r="G12" s="10">
        <v>0</v>
      </c>
      <c r="H12" s="10">
        <v>0</v>
      </c>
      <c r="I12" s="10">
        <v>0</v>
      </c>
      <c r="J12" s="10">
        <v>0</v>
      </c>
    </row>
    <row r="13" spans="1:15" ht="18.75" customHeight="1">
      <c r="A13" s="9"/>
      <c r="B13" s="9" t="s">
        <v>81</v>
      </c>
      <c r="C13" s="9"/>
      <c r="D13" s="31" t="s">
        <v>82</v>
      </c>
      <c r="E13" s="12">
        <v>698917</v>
      </c>
      <c r="F13" s="12">
        <v>698917</v>
      </c>
      <c r="G13" s="10">
        <v>0</v>
      </c>
      <c r="H13" s="10">
        <v>0</v>
      </c>
      <c r="I13" s="10">
        <v>0</v>
      </c>
      <c r="J13" s="10">
        <v>0</v>
      </c>
    </row>
    <row r="14" spans="1:15" ht="18.75" customHeight="1">
      <c r="A14" s="9" t="s">
        <v>74</v>
      </c>
      <c r="B14" s="9" t="s">
        <v>83</v>
      </c>
      <c r="C14" s="9" t="s">
        <v>81</v>
      </c>
      <c r="D14" s="31" t="s">
        <v>84</v>
      </c>
      <c r="E14" s="12">
        <v>698917</v>
      </c>
      <c r="F14" s="12">
        <v>698917</v>
      </c>
      <c r="G14" s="10">
        <v>0</v>
      </c>
      <c r="H14" s="10">
        <v>0</v>
      </c>
      <c r="I14" s="10">
        <v>0</v>
      </c>
      <c r="J14" s="10">
        <v>0</v>
      </c>
    </row>
    <row r="15" spans="1:15" ht="18.75" customHeight="1">
      <c r="A15" s="9"/>
      <c r="B15" s="9" t="s">
        <v>79</v>
      </c>
      <c r="C15" s="9"/>
      <c r="D15" s="31" t="s">
        <v>85</v>
      </c>
      <c r="E15" s="12">
        <v>73448</v>
      </c>
      <c r="F15" s="12">
        <v>73448</v>
      </c>
      <c r="G15" s="10">
        <v>0</v>
      </c>
      <c r="H15" s="10">
        <v>0</v>
      </c>
      <c r="I15" s="10">
        <v>0</v>
      </c>
      <c r="J15" s="10">
        <v>0</v>
      </c>
    </row>
    <row r="16" spans="1:15" ht="18.75" customHeight="1">
      <c r="A16" s="9" t="s">
        <v>74</v>
      </c>
      <c r="B16" s="9" t="s">
        <v>86</v>
      </c>
      <c r="C16" s="9" t="s">
        <v>79</v>
      </c>
      <c r="D16" s="31" t="s">
        <v>87</v>
      </c>
      <c r="E16" s="12">
        <v>73448</v>
      </c>
      <c r="F16" s="12">
        <v>73448</v>
      </c>
      <c r="G16" s="10">
        <v>0</v>
      </c>
      <c r="H16" s="10">
        <v>0</v>
      </c>
      <c r="I16" s="10">
        <v>0</v>
      </c>
      <c r="J16" s="10">
        <v>0</v>
      </c>
    </row>
    <row r="17" spans="1:10" ht="18.75" customHeight="1">
      <c r="A17" s="9" t="s">
        <v>88</v>
      </c>
      <c r="B17" s="9"/>
      <c r="C17" s="9"/>
      <c r="D17" s="31" t="s">
        <v>89</v>
      </c>
      <c r="E17" s="12">
        <v>381181</v>
      </c>
      <c r="F17" s="12">
        <v>381181</v>
      </c>
      <c r="G17" s="10">
        <v>0</v>
      </c>
      <c r="H17" s="10">
        <v>0</v>
      </c>
      <c r="I17" s="10">
        <v>0</v>
      </c>
      <c r="J17" s="10">
        <v>0</v>
      </c>
    </row>
    <row r="18" spans="1:10" ht="18.75" customHeight="1">
      <c r="A18" s="9"/>
      <c r="B18" s="9" t="s">
        <v>90</v>
      </c>
      <c r="C18" s="9"/>
      <c r="D18" s="31" t="s">
        <v>91</v>
      </c>
      <c r="E18" s="12">
        <v>381181</v>
      </c>
      <c r="F18" s="12">
        <v>381181</v>
      </c>
      <c r="G18" s="10">
        <v>0</v>
      </c>
      <c r="H18" s="10">
        <v>0</v>
      </c>
      <c r="I18" s="10">
        <v>0</v>
      </c>
      <c r="J18" s="10">
        <v>0</v>
      </c>
    </row>
    <row r="19" spans="1:10" ht="18.75" customHeight="1">
      <c r="A19" s="9" t="s">
        <v>92</v>
      </c>
      <c r="B19" s="9" t="s">
        <v>93</v>
      </c>
      <c r="C19" s="9" t="s">
        <v>72</v>
      </c>
      <c r="D19" s="31" t="s">
        <v>94</v>
      </c>
      <c r="E19" s="12">
        <v>170907</v>
      </c>
      <c r="F19" s="12">
        <v>170907</v>
      </c>
      <c r="G19" s="10">
        <v>0</v>
      </c>
      <c r="H19" s="10">
        <v>0</v>
      </c>
      <c r="I19" s="10">
        <v>0</v>
      </c>
      <c r="J19" s="10">
        <v>0</v>
      </c>
    </row>
    <row r="20" spans="1:10" ht="18.75" customHeight="1">
      <c r="A20" s="9" t="s">
        <v>92</v>
      </c>
      <c r="B20" s="9" t="s">
        <v>93</v>
      </c>
      <c r="C20" s="9" t="s">
        <v>95</v>
      </c>
      <c r="D20" s="31" t="s">
        <v>96</v>
      </c>
      <c r="E20" s="12">
        <v>210274</v>
      </c>
      <c r="F20" s="12">
        <v>210274</v>
      </c>
      <c r="G20" s="10">
        <v>0</v>
      </c>
      <c r="H20" s="10">
        <v>0</v>
      </c>
      <c r="I20" s="10">
        <v>0</v>
      </c>
      <c r="J20" s="10">
        <v>0</v>
      </c>
    </row>
    <row r="21" spans="1:10" ht="18.75" customHeight="1">
      <c r="A21" s="9" t="s">
        <v>97</v>
      </c>
      <c r="B21" s="9"/>
      <c r="C21" s="9"/>
      <c r="D21" s="31" t="s">
        <v>98</v>
      </c>
      <c r="E21" s="12">
        <v>524188</v>
      </c>
      <c r="F21" s="12">
        <v>524188</v>
      </c>
      <c r="G21" s="10">
        <v>0</v>
      </c>
      <c r="H21" s="10">
        <v>0</v>
      </c>
      <c r="I21" s="10">
        <v>0</v>
      </c>
      <c r="J21" s="10">
        <v>0</v>
      </c>
    </row>
    <row r="22" spans="1:10" ht="18.75" customHeight="1">
      <c r="A22" s="9"/>
      <c r="B22" s="9" t="s">
        <v>95</v>
      </c>
      <c r="C22" s="9"/>
      <c r="D22" s="31" t="s">
        <v>99</v>
      </c>
      <c r="E22" s="12">
        <v>524188</v>
      </c>
      <c r="F22" s="12">
        <v>524188</v>
      </c>
      <c r="G22" s="10">
        <v>0</v>
      </c>
      <c r="H22" s="10">
        <v>0</v>
      </c>
      <c r="I22" s="10">
        <v>0</v>
      </c>
      <c r="J22" s="10">
        <v>0</v>
      </c>
    </row>
    <row r="23" spans="1:10" ht="18.75" customHeight="1">
      <c r="A23" s="9" t="s">
        <v>100</v>
      </c>
      <c r="B23" s="9" t="s">
        <v>101</v>
      </c>
      <c r="C23" s="9" t="s">
        <v>72</v>
      </c>
      <c r="D23" s="31" t="s">
        <v>102</v>
      </c>
      <c r="E23" s="12">
        <v>524188</v>
      </c>
      <c r="F23" s="12">
        <v>524188</v>
      </c>
      <c r="G23" s="10">
        <v>0</v>
      </c>
      <c r="H23" s="10">
        <v>0</v>
      </c>
      <c r="I23" s="10">
        <v>0</v>
      </c>
      <c r="J23" s="10">
        <v>0</v>
      </c>
    </row>
  </sheetData>
  <sheetProtection formatCells="0" formatColumns="0" formatRows="0"/>
  <mergeCells count="13">
    <mergeCell ref="L3:L4"/>
    <mergeCell ref="M3:M4"/>
    <mergeCell ref="N3:N4"/>
    <mergeCell ref="A1:J1"/>
    <mergeCell ref="A3:D3"/>
    <mergeCell ref="A4:C4"/>
    <mergeCell ref="D4:D5"/>
    <mergeCell ref="E3:E5"/>
    <mergeCell ref="F3:F5"/>
    <mergeCell ref="G3:G5"/>
    <mergeCell ref="H3:H5"/>
    <mergeCell ref="I3:I5"/>
    <mergeCell ref="J3:J5"/>
  </mergeCells>
  <phoneticPr fontId="10" type="noConversion"/>
  <printOptions horizontalCentered="1"/>
  <pageMargins left="0.39" right="0.39" top="0.59" bottom="0.59" header="0.5" footer="0.5"/>
  <pageSetup paperSize="9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showZeros="0" workbookViewId="0">
      <selection activeCell="D36" sqref="D36"/>
    </sheetView>
  </sheetViews>
  <sheetFormatPr defaultColWidth="12" defaultRowHeight="12.75" customHeight="1"/>
  <cols>
    <col min="1" max="1" width="18.6640625" style="77" customWidth="1"/>
    <col min="2" max="2" width="24.33203125" style="77" customWidth="1"/>
    <col min="3" max="3" width="14" style="77" customWidth="1"/>
    <col min="4" max="4" width="36.5" style="77" customWidth="1"/>
    <col min="5" max="5" width="18.83203125" style="77" customWidth="1"/>
    <col min="6" max="6" width="25.1640625" style="77" customWidth="1"/>
    <col min="7" max="7" width="24.33203125" style="77" customWidth="1"/>
    <col min="8" max="16384" width="12" style="77"/>
  </cols>
  <sheetData>
    <row r="1" spans="1:7" ht="18" customHeight="1">
      <c r="A1" s="79" t="s">
        <v>127</v>
      </c>
      <c r="B1" s="79"/>
      <c r="C1" s="79"/>
      <c r="D1" s="79"/>
      <c r="E1" s="79"/>
      <c r="F1" s="79"/>
      <c r="G1" s="79"/>
    </row>
    <row r="2" spans="1:7" ht="18" customHeight="1">
      <c r="A2" s="80"/>
      <c r="B2" s="80"/>
      <c r="C2" s="80"/>
      <c r="D2" s="80"/>
      <c r="E2" s="80"/>
      <c r="F2" s="80"/>
      <c r="G2" s="78" t="s">
        <v>145</v>
      </c>
    </row>
    <row r="3" spans="1:7" ht="25.5" customHeight="1">
      <c r="A3" s="124" t="s">
        <v>189</v>
      </c>
      <c r="B3" s="125" t="s">
        <v>190</v>
      </c>
      <c r="C3" s="124" t="s">
        <v>191</v>
      </c>
      <c r="D3" s="125" t="s">
        <v>192</v>
      </c>
      <c r="E3" s="124" t="s">
        <v>113</v>
      </c>
      <c r="F3" s="124" t="s">
        <v>128</v>
      </c>
      <c r="G3" s="124" t="s">
        <v>115</v>
      </c>
    </row>
    <row r="4" spans="1:7" ht="24.75" customHeight="1">
      <c r="A4" s="124"/>
      <c r="B4" s="126"/>
      <c r="C4" s="124"/>
      <c r="D4" s="126"/>
      <c r="E4" s="124"/>
      <c r="F4" s="124"/>
      <c r="G4" s="124"/>
    </row>
    <row r="5" spans="1:7" s="82" customFormat="1" ht="15.75" customHeight="1">
      <c r="A5" s="81" t="s">
        <v>67</v>
      </c>
      <c r="B5" s="81" t="s">
        <v>67</v>
      </c>
      <c r="C5" s="81" t="s">
        <v>67</v>
      </c>
      <c r="D5" s="81" t="s">
        <v>67</v>
      </c>
      <c r="E5" s="81" t="s">
        <v>193</v>
      </c>
      <c r="F5" s="81">
        <v>2</v>
      </c>
      <c r="G5" s="81">
        <v>3</v>
      </c>
    </row>
    <row r="6" spans="1:7" s="82" customFormat="1" ht="18" customHeight="1">
      <c r="A6" s="83"/>
      <c r="B6" s="83"/>
      <c r="C6" s="84"/>
      <c r="D6" s="84" t="s">
        <v>69</v>
      </c>
      <c r="E6" s="85">
        <v>7125660</v>
      </c>
      <c r="F6" s="85">
        <v>6136582</v>
      </c>
      <c r="G6" s="85">
        <v>989078</v>
      </c>
    </row>
    <row r="7" spans="1:7" ht="15" customHeight="1">
      <c r="A7" s="83" t="s">
        <v>194</v>
      </c>
      <c r="B7" s="83" t="s">
        <v>195</v>
      </c>
      <c r="C7" s="84">
        <v>30101</v>
      </c>
      <c r="D7" s="84" t="s">
        <v>196</v>
      </c>
      <c r="E7" s="85">
        <v>2378748</v>
      </c>
      <c r="F7" s="85">
        <v>2378748</v>
      </c>
      <c r="G7" s="85">
        <v>0</v>
      </c>
    </row>
    <row r="8" spans="1:7" ht="15" customHeight="1">
      <c r="A8" s="83" t="s">
        <v>194</v>
      </c>
      <c r="B8" s="83" t="s">
        <v>195</v>
      </c>
      <c r="C8" s="84">
        <v>30102</v>
      </c>
      <c r="D8" s="84" t="s">
        <v>197</v>
      </c>
      <c r="E8" s="85">
        <v>793116</v>
      </c>
      <c r="F8" s="85">
        <v>793116</v>
      </c>
      <c r="G8" s="85">
        <v>0</v>
      </c>
    </row>
    <row r="9" spans="1:7" ht="15" customHeight="1">
      <c r="A9" s="83" t="s">
        <v>194</v>
      </c>
      <c r="B9" s="83" t="s">
        <v>195</v>
      </c>
      <c r="C9" s="84">
        <v>30103</v>
      </c>
      <c r="D9" s="84" t="s">
        <v>198</v>
      </c>
      <c r="E9" s="85">
        <v>67340</v>
      </c>
      <c r="F9" s="85">
        <v>67340</v>
      </c>
      <c r="G9" s="85">
        <v>0</v>
      </c>
    </row>
    <row r="10" spans="1:7" ht="15" customHeight="1">
      <c r="A10" s="83" t="s">
        <v>199</v>
      </c>
      <c r="B10" s="83" t="s">
        <v>114</v>
      </c>
      <c r="C10" s="84">
        <v>30107</v>
      </c>
      <c r="D10" s="84" t="s">
        <v>200</v>
      </c>
      <c r="E10" s="85">
        <v>1196364</v>
      </c>
      <c r="F10" s="85">
        <v>1196364</v>
      </c>
      <c r="G10" s="85">
        <v>0</v>
      </c>
    </row>
    <row r="11" spans="1:7" ht="15" customHeight="1">
      <c r="A11" s="83" t="s">
        <v>201</v>
      </c>
      <c r="B11" s="83" t="s">
        <v>202</v>
      </c>
      <c r="C11" s="84">
        <v>30108</v>
      </c>
      <c r="D11" s="84" t="s">
        <v>203</v>
      </c>
      <c r="E11" s="85">
        <v>698917</v>
      </c>
      <c r="F11" s="85">
        <v>698917</v>
      </c>
      <c r="G11" s="85">
        <v>0</v>
      </c>
    </row>
    <row r="12" spans="1:7" ht="15" customHeight="1">
      <c r="A12" s="83" t="s">
        <v>201</v>
      </c>
      <c r="B12" s="83" t="s">
        <v>202</v>
      </c>
      <c r="C12" s="84">
        <v>30110</v>
      </c>
      <c r="D12" s="84" t="s">
        <v>204</v>
      </c>
      <c r="E12" s="85">
        <v>381181</v>
      </c>
      <c r="F12" s="85">
        <v>381181</v>
      </c>
      <c r="G12" s="85">
        <v>0</v>
      </c>
    </row>
    <row r="13" spans="1:7" ht="15" customHeight="1">
      <c r="A13" s="83" t="s">
        <v>201</v>
      </c>
      <c r="B13" s="83" t="s">
        <v>202</v>
      </c>
      <c r="C13" s="84">
        <v>30112</v>
      </c>
      <c r="D13" s="84" t="s">
        <v>205</v>
      </c>
      <c r="E13" s="85">
        <v>73448</v>
      </c>
      <c r="F13" s="85">
        <v>73448</v>
      </c>
      <c r="G13" s="85">
        <v>0</v>
      </c>
    </row>
    <row r="14" spans="1:7" ht="15" customHeight="1">
      <c r="A14" s="83" t="s">
        <v>206</v>
      </c>
      <c r="B14" s="83" t="s">
        <v>123</v>
      </c>
      <c r="C14" s="84">
        <v>30113</v>
      </c>
      <c r="D14" s="84" t="s">
        <v>123</v>
      </c>
      <c r="E14" s="85">
        <v>524188</v>
      </c>
      <c r="F14" s="85">
        <v>524188</v>
      </c>
      <c r="G14" s="85">
        <v>0</v>
      </c>
    </row>
    <row r="15" spans="1:7" ht="15" customHeight="1">
      <c r="A15" s="83" t="s">
        <v>207</v>
      </c>
      <c r="B15" s="83" t="s">
        <v>208</v>
      </c>
      <c r="C15" s="84">
        <v>30201</v>
      </c>
      <c r="D15" s="84" t="s">
        <v>209</v>
      </c>
      <c r="E15" s="85">
        <v>140000</v>
      </c>
      <c r="F15" s="85">
        <v>0</v>
      </c>
      <c r="G15" s="85">
        <v>140000</v>
      </c>
    </row>
    <row r="16" spans="1:7" ht="15" customHeight="1">
      <c r="A16" s="83" t="s">
        <v>207</v>
      </c>
      <c r="B16" s="83" t="s">
        <v>208</v>
      </c>
      <c r="C16" s="84">
        <v>30202</v>
      </c>
      <c r="D16" s="84" t="s">
        <v>210</v>
      </c>
      <c r="E16" s="85">
        <v>30000</v>
      </c>
      <c r="F16" s="85">
        <v>0</v>
      </c>
      <c r="G16" s="85">
        <v>30000</v>
      </c>
    </row>
    <row r="17" spans="1:7" ht="15" customHeight="1">
      <c r="A17" s="83" t="s">
        <v>207</v>
      </c>
      <c r="B17" s="83" t="s">
        <v>208</v>
      </c>
      <c r="C17" s="84">
        <v>30204</v>
      </c>
      <c r="D17" s="84" t="s">
        <v>211</v>
      </c>
      <c r="E17" s="85">
        <v>1000</v>
      </c>
      <c r="F17" s="85">
        <v>0</v>
      </c>
      <c r="G17" s="85">
        <v>1000</v>
      </c>
    </row>
    <row r="18" spans="1:7" ht="15" customHeight="1">
      <c r="A18" s="83" t="s">
        <v>207</v>
      </c>
      <c r="B18" s="83" t="s">
        <v>208</v>
      </c>
      <c r="C18" s="84">
        <v>30205</v>
      </c>
      <c r="D18" s="84" t="s">
        <v>212</v>
      </c>
      <c r="E18" s="85">
        <v>20000</v>
      </c>
      <c r="F18" s="85">
        <v>0</v>
      </c>
      <c r="G18" s="85">
        <v>20000</v>
      </c>
    </row>
    <row r="19" spans="1:7" ht="15" customHeight="1">
      <c r="A19" s="83" t="s">
        <v>207</v>
      </c>
      <c r="B19" s="83" t="s">
        <v>208</v>
      </c>
      <c r="C19" s="84">
        <v>30206</v>
      </c>
      <c r="D19" s="84" t="s">
        <v>213</v>
      </c>
      <c r="E19" s="85">
        <v>50000</v>
      </c>
      <c r="F19" s="85">
        <v>0</v>
      </c>
      <c r="G19" s="85">
        <v>50000</v>
      </c>
    </row>
    <row r="20" spans="1:7" ht="15" customHeight="1">
      <c r="A20" s="83" t="s">
        <v>207</v>
      </c>
      <c r="B20" s="83" t="s">
        <v>208</v>
      </c>
      <c r="C20" s="84">
        <v>30207</v>
      </c>
      <c r="D20" s="84" t="s">
        <v>214</v>
      </c>
      <c r="E20" s="85">
        <v>10000</v>
      </c>
      <c r="F20" s="85">
        <v>0</v>
      </c>
      <c r="G20" s="85">
        <v>10000</v>
      </c>
    </row>
    <row r="21" spans="1:7" ht="15" customHeight="1">
      <c r="A21" s="83" t="s">
        <v>207</v>
      </c>
      <c r="B21" s="83" t="s">
        <v>208</v>
      </c>
      <c r="C21" s="84">
        <v>30211</v>
      </c>
      <c r="D21" s="84" t="s">
        <v>215</v>
      </c>
      <c r="E21" s="85">
        <v>100000</v>
      </c>
      <c r="F21" s="85">
        <v>0</v>
      </c>
      <c r="G21" s="85">
        <v>100000</v>
      </c>
    </row>
    <row r="22" spans="1:7" ht="15" customHeight="1">
      <c r="A22" s="83" t="s">
        <v>216</v>
      </c>
      <c r="B22" s="83" t="s">
        <v>217</v>
      </c>
      <c r="C22" s="84">
        <v>30213</v>
      </c>
      <c r="D22" s="84" t="s">
        <v>218</v>
      </c>
      <c r="E22" s="85">
        <v>10000</v>
      </c>
      <c r="F22" s="85">
        <v>0</v>
      </c>
      <c r="G22" s="85">
        <v>10000</v>
      </c>
    </row>
    <row r="23" spans="1:7" ht="15" customHeight="1">
      <c r="A23" s="83" t="s">
        <v>219</v>
      </c>
      <c r="B23" s="83" t="s">
        <v>141</v>
      </c>
      <c r="C23" s="84">
        <v>30215</v>
      </c>
      <c r="D23" s="84" t="s">
        <v>141</v>
      </c>
      <c r="E23" s="85">
        <v>19000</v>
      </c>
      <c r="F23" s="85">
        <v>0</v>
      </c>
      <c r="G23" s="85">
        <v>19000</v>
      </c>
    </row>
    <row r="24" spans="1:7" ht="15" customHeight="1">
      <c r="A24" s="83" t="s">
        <v>220</v>
      </c>
      <c r="B24" s="83" t="s">
        <v>142</v>
      </c>
      <c r="C24" s="84">
        <v>30216</v>
      </c>
      <c r="D24" s="84" t="s">
        <v>142</v>
      </c>
      <c r="E24" s="85">
        <v>1000</v>
      </c>
      <c r="F24" s="85">
        <v>0</v>
      </c>
      <c r="G24" s="85">
        <v>1000</v>
      </c>
    </row>
    <row r="25" spans="1:7" ht="15" customHeight="1">
      <c r="A25" s="83" t="s">
        <v>221</v>
      </c>
      <c r="B25" s="83" t="s">
        <v>137</v>
      </c>
      <c r="C25" s="84">
        <v>30217</v>
      </c>
      <c r="D25" s="84" t="s">
        <v>137</v>
      </c>
      <c r="E25" s="85">
        <v>30000</v>
      </c>
      <c r="F25" s="85">
        <v>0</v>
      </c>
      <c r="G25" s="85">
        <v>30000</v>
      </c>
    </row>
    <row r="26" spans="1:7" ht="15" customHeight="1">
      <c r="A26" s="83" t="s">
        <v>222</v>
      </c>
      <c r="B26" s="83" t="s">
        <v>223</v>
      </c>
      <c r="C26" s="84">
        <v>30226</v>
      </c>
      <c r="D26" s="84" t="s">
        <v>224</v>
      </c>
      <c r="E26" s="85">
        <v>10000</v>
      </c>
      <c r="F26" s="85">
        <v>0</v>
      </c>
      <c r="G26" s="85">
        <v>10000</v>
      </c>
    </row>
    <row r="27" spans="1:7" ht="15" customHeight="1">
      <c r="A27" s="83" t="s">
        <v>207</v>
      </c>
      <c r="B27" s="83" t="s">
        <v>208</v>
      </c>
      <c r="C27" s="84">
        <v>30228</v>
      </c>
      <c r="D27" s="84" t="s">
        <v>225</v>
      </c>
      <c r="E27" s="85">
        <v>86359</v>
      </c>
      <c r="F27" s="85">
        <v>0</v>
      </c>
      <c r="G27" s="85">
        <v>86359</v>
      </c>
    </row>
    <row r="28" spans="1:7" ht="15" customHeight="1">
      <c r="A28" s="83" t="s">
        <v>207</v>
      </c>
      <c r="B28" s="83" t="s">
        <v>208</v>
      </c>
      <c r="C28" s="84">
        <v>30229</v>
      </c>
      <c r="D28" s="84" t="s">
        <v>226</v>
      </c>
      <c r="E28" s="85">
        <v>107949</v>
      </c>
      <c r="F28" s="85">
        <v>0</v>
      </c>
      <c r="G28" s="85">
        <v>107949</v>
      </c>
    </row>
    <row r="29" spans="1:7" ht="15" customHeight="1">
      <c r="A29" s="83" t="s">
        <v>207</v>
      </c>
      <c r="B29" s="83" t="s">
        <v>208</v>
      </c>
      <c r="C29" s="84">
        <v>30239</v>
      </c>
      <c r="D29" s="84" t="s">
        <v>227</v>
      </c>
      <c r="E29" s="85">
        <v>10000</v>
      </c>
      <c r="F29" s="85">
        <v>0</v>
      </c>
      <c r="G29" s="85">
        <v>10000</v>
      </c>
    </row>
    <row r="30" spans="1:7" ht="15" customHeight="1">
      <c r="A30" s="83" t="s">
        <v>220</v>
      </c>
      <c r="B30" s="83" t="s">
        <v>142</v>
      </c>
      <c r="C30" s="84">
        <v>30241</v>
      </c>
      <c r="D30" s="84" t="s">
        <v>228</v>
      </c>
      <c r="E30" s="85">
        <v>64770</v>
      </c>
      <c r="F30" s="85">
        <v>0</v>
      </c>
      <c r="G30" s="85">
        <v>64770</v>
      </c>
    </row>
    <row r="31" spans="1:7" ht="15" customHeight="1">
      <c r="A31" s="83" t="s">
        <v>229</v>
      </c>
      <c r="B31" s="83" t="s">
        <v>230</v>
      </c>
      <c r="C31" s="84">
        <v>30299</v>
      </c>
      <c r="D31" s="84" t="s">
        <v>230</v>
      </c>
      <c r="E31" s="85">
        <v>179000</v>
      </c>
      <c r="F31" s="85">
        <v>0</v>
      </c>
      <c r="G31" s="85">
        <v>179000</v>
      </c>
    </row>
    <row r="32" spans="1:7" ht="15" customHeight="1">
      <c r="A32" s="83" t="s">
        <v>231</v>
      </c>
      <c r="B32" s="83" t="s">
        <v>232</v>
      </c>
      <c r="C32" s="84">
        <v>30305</v>
      </c>
      <c r="D32" s="84" t="s">
        <v>233</v>
      </c>
      <c r="E32" s="85">
        <v>23280</v>
      </c>
      <c r="F32" s="85">
        <v>23280</v>
      </c>
      <c r="G32" s="85">
        <v>0</v>
      </c>
    </row>
    <row r="33" spans="1:7" ht="15" customHeight="1">
      <c r="A33" s="83" t="s">
        <v>234</v>
      </c>
      <c r="B33" s="83" t="s">
        <v>235</v>
      </c>
      <c r="C33" s="84">
        <v>31002</v>
      </c>
      <c r="D33" s="84" t="s">
        <v>236</v>
      </c>
      <c r="E33" s="85">
        <v>120000</v>
      </c>
      <c r="F33" s="85">
        <v>0</v>
      </c>
      <c r="G33" s="85">
        <v>120000</v>
      </c>
    </row>
  </sheetData>
  <sheetProtection formatCells="0" formatColumns="0" formatRows="0"/>
  <mergeCells count="7">
    <mergeCell ref="F3:F4"/>
    <mergeCell ref="G3:G4"/>
    <mergeCell ref="A3:A4"/>
    <mergeCell ref="B3:B4"/>
    <mergeCell ref="C3:C4"/>
    <mergeCell ref="D3:D4"/>
    <mergeCell ref="E3:E4"/>
  </mergeCells>
  <phoneticPr fontId="10" type="noConversion"/>
  <printOptions horizontalCentered="1"/>
  <pageMargins left="0.39" right="0.39" top="0.59" bottom="0.59" header="0.5" footer="0.5"/>
  <pageSetup paperSize="9" scale="85" orientation="landscape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showGridLines="0" showZeros="0" workbookViewId="0">
      <selection activeCell="G15" sqref="G15"/>
    </sheetView>
  </sheetViews>
  <sheetFormatPr defaultColWidth="9.1640625" defaultRowHeight="12.75" customHeight="1"/>
  <cols>
    <col min="1" max="1" width="11.83203125" customWidth="1"/>
    <col min="2" max="2" width="13.1640625" customWidth="1"/>
    <col min="3" max="3" width="11.5" customWidth="1"/>
    <col min="4" max="4" width="11" customWidth="1"/>
    <col min="5" max="5" width="8" customWidth="1"/>
    <col min="6" max="13" width="12.1640625" customWidth="1"/>
    <col min="14" max="14" width="10.83203125" customWidth="1"/>
    <col min="15" max="15" width="15.83203125" customWidth="1"/>
    <col min="16" max="16" width="12" customWidth="1"/>
    <col min="17" max="17" width="10" customWidth="1"/>
  </cols>
  <sheetData>
    <row r="1" spans="1:18" ht="35.25" customHeight="1">
      <c r="A1" s="19" t="s">
        <v>135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8" ht="18.75" customHeight="1">
      <c r="A2" s="140" t="s">
        <v>292</v>
      </c>
      <c r="B2" s="140"/>
      <c r="C2" s="140"/>
      <c r="D2" s="14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3" t="s">
        <v>2</v>
      </c>
    </row>
    <row r="3" spans="1:18" ht="24.75" customHeight="1">
      <c r="A3" s="110" t="s">
        <v>112</v>
      </c>
      <c r="B3" s="110" t="s">
        <v>59</v>
      </c>
      <c r="C3" s="110" t="s">
        <v>104</v>
      </c>
      <c r="D3" s="110" t="s">
        <v>113</v>
      </c>
      <c r="E3" s="110" t="s">
        <v>128</v>
      </c>
      <c r="F3" s="110"/>
      <c r="G3" s="110"/>
      <c r="H3" s="110"/>
      <c r="I3" s="110"/>
      <c r="J3" s="110"/>
      <c r="K3" s="110"/>
      <c r="L3" s="110" t="s">
        <v>115</v>
      </c>
      <c r="M3" s="110"/>
      <c r="N3" s="121" t="s">
        <v>107</v>
      </c>
      <c r="O3" s="115" t="s">
        <v>108</v>
      </c>
      <c r="P3" s="115" t="s">
        <v>109</v>
      </c>
      <c r="Q3" s="115" t="s">
        <v>110</v>
      </c>
    </row>
    <row r="4" spans="1:18" ht="24.75" customHeight="1">
      <c r="A4" s="110"/>
      <c r="B4" s="110"/>
      <c r="C4" s="110"/>
      <c r="D4" s="110"/>
      <c r="E4" s="110" t="s">
        <v>69</v>
      </c>
      <c r="F4" s="110" t="s">
        <v>129</v>
      </c>
      <c r="G4" s="110"/>
      <c r="H4" s="110"/>
      <c r="I4" s="110" t="s">
        <v>130</v>
      </c>
      <c r="J4" s="110"/>
      <c r="K4" s="110"/>
      <c r="L4" s="110" t="s">
        <v>131</v>
      </c>
      <c r="M4" s="110" t="s">
        <v>132</v>
      </c>
      <c r="N4" s="121"/>
      <c r="O4" s="115"/>
      <c r="P4" s="115"/>
      <c r="Q4" s="115"/>
    </row>
    <row r="5" spans="1:18" ht="21.75" customHeight="1">
      <c r="A5" s="110"/>
      <c r="B5" s="110"/>
      <c r="C5" s="110"/>
      <c r="D5" s="110"/>
      <c r="E5" s="110"/>
      <c r="F5" s="4" t="s">
        <v>61</v>
      </c>
      <c r="G5" s="5" t="s">
        <v>133</v>
      </c>
      <c r="H5" s="5" t="s">
        <v>134</v>
      </c>
      <c r="I5" s="5" t="s">
        <v>61</v>
      </c>
      <c r="J5" s="5" t="s">
        <v>133</v>
      </c>
      <c r="K5" s="5" t="s">
        <v>134</v>
      </c>
      <c r="L5" s="110"/>
      <c r="M5" s="110"/>
      <c r="N5" s="121"/>
      <c r="O5" s="115"/>
      <c r="P5" s="115"/>
      <c r="Q5" s="115"/>
    </row>
    <row r="6" spans="1:18" ht="21" customHeight="1">
      <c r="A6" s="16" t="s">
        <v>67</v>
      </c>
      <c r="B6" s="16" t="s">
        <v>67</v>
      </c>
      <c r="C6" s="16" t="s">
        <v>67</v>
      </c>
      <c r="D6" s="16">
        <v>1</v>
      </c>
      <c r="E6" s="16">
        <v>2</v>
      </c>
      <c r="F6" s="16">
        <v>3</v>
      </c>
      <c r="G6" s="7">
        <v>4</v>
      </c>
      <c r="H6" s="7">
        <v>5</v>
      </c>
      <c r="I6" s="7">
        <v>6</v>
      </c>
      <c r="J6" s="7">
        <v>7</v>
      </c>
      <c r="K6" s="7">
        <v>8</v>
      </c>
      <c r="L6" s="20">
        <v>9</v>
      </c>
      <c r="M6" s="20">
        <v>10</v>
      </c>
      <c r="N6" s="20">
        <v>11</v>
      </c>
      <c r="O6" s="20">
        <v>12</v>
      </c>
      <c r="P6" s="20">
        <v>13</v>
      </c>
      <c r="Q6" s="20">
        <v>14</v>
      </c>
    </row>
    <row r="7" spans="1:18" s="1" customFormat="1" ht="24.75" customHeight="1">
      <c r="A7" s="9"/>
      <c r="B7" s="9"/>
      <c r="C7" s="9"/>
      <c r="D7" s="12"/>
      <c r="E7" s="10"/>
      <c r="F7" s="17"/>
      <c r="G7" s="11"/>
      <c r="H7" s="12"/>
      <c r="I7" s="10"/>
      <c r="J7" s="11"/>
      <c r="K7" s="12"/>
      <c r="L7" s="12"/>
      <c r="M7" s="10"/>
      <c r="N7" s="10"/>
      <c r="O7" s="10"/>
      <c r="P7" s="10"/>
      <c r="Q7" s="10"/>
      <c r="R7" s="21"/>
    </row>
  </sheetData>
  <sheetProtection formatCells="0" formatColumns="0" formatRows="0"/>
  <mergeCells count="16">
    <mergeCell ref="A2:D2"/>
    <mergeCell ref="N3:N5"/>
    <mergeCell ref="O3:O5"/>
    <mergeCell ref="P3:P5"/>
    <mergeCell ref="Q3:Q5"/>
    <mergeCell ref="E3:K3"/>
    <mergeCell ref="L3:M3"/>
    <mergeCell ref="F4:H4"/>
    <mergeCell ref="I4:K4"/>
    <mergeCell ref="L4:L5"/>
    <mergeCell ref="M4:M5"/>
    <mergeCell ref="A3:A5"/>
    <mergeCell ref="B3:B5"/>
    <mergeCell ref="C3:C5"/>
    <mergeCell ref="D3:D5"/>
    <mergeCell ref="E4:E5"/>
  </mergeCells>
  <phoneticPr fontId="10" type="noConversion"/>
  <printOptions horizontalCentered="1"/>
  <pageMargins left="0.39" right="0.39" top="0.59" bottom="0.59" header="0.5" footer="0.5"/>
  <pageSetup paperSize="9" scale="85" orientation="landscape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showGridLines="0" showZeros="0" workbookViewId="0">
      <selection activeCell="J16" sqref="J16"/>
    </sheetView>
  </sheetViews>
  <sheetFormatPr defaultColWidth="9.1640625" defaultRowHeight="11.25"/>
  <cols>
    <col min="1" max="1" width="11.5" customWidth="1"/>
    <col min="2" max="2" width="17.5" customWidth="1"/>
    <col min="3" max="3" width="12.5" customWidth="1"/>
    <col min="4" max="4" width="13.33203125" customWidth="1"/>
    <col min="5" max="5" width="13.83203125" customWidth="1"/>
    <col min="6" max="16" width="11.33203125" customWidth="1"/>
  </cols>
  <sheetData>
    <row r="1" spans="1:17" ht="12.75" customHeight="1">
      <c r="A1" s="1"/>
    </row>
    <row r="2" spans="1:17" ht="33" customHeight="1">
      <c r="A2" s="127" t="s">
        <v>136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17" ht="18.95" customHeight="1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3" t="s">
        <v>2</v>
      </c>
    </row>
    <row r="4" spans="1:17" ht="24.75" customHeight="1">
      <c r="A4" s="110" t="s">
        <v>112</v>
      </c>
      <c r="B4" s="110" t="s">
        <v>59</v>
      </c>
      <c r="C4" s="110" t="s">
        <v>104</v>
      </c>
      <c r="D4" s="110" t="s">
        <v>113</v>
      </c>
      <c r="E4" s="110" t="s">
        <v>137</v>
      </c>
      <c r="F4" s="110"/>
      <c r="G4" s="110" t="s">
        <v>138</v>
      </c>
      <c r="H4" s="110"/>
      <c r="I4" s="110" t="s">
        <v>139</v>
      </c>
      <c r="J4" s="110"/>
      <c r="K4" s="110" t="s">
        <v>140</v>
      </c>
      <c r="L4" s="110"/>
      <c r="M4" s="110" t="s">
        <v>141</v>
      </c>
      <c r="N4" s="110"/>
      <c r="O4" s="110" t="s">
        <v>142</v>
      </c>
      <c r="P4" s="110"/>
      <c r="Q4" s="100" t="s">
        <v>117</v>
      </c>
    </row>
    <row r="5" spans="1:17" ht="24.75" customHeight="1">
      <c r="A5" s="110"/>
      <c r="B5" s="110"/>
      <c r="C5" s="110"/>
      <c r="D5" s="110"/>
      <c r="E5" s="5" t="s">
        <v>61</v>
      </c>
      <c r="F5" s="5" t="s">
        <v>143</v>
      </c>
      <c r="G5" s="5" t="s">
        <v>61</v>
      </c>
      <c r="H5" s="5" t="s">
        <v>143</v>
      </c>
      <c r="I5" s="5" t="s">
        <v>61</v>
      </c>
      <c r="J5" s="5" t="s">
        <v>143</v>
      </c>
      <c r="K5" s="5" t="s">
        <v>61</v>
      </c>
      <c r="L5" s="5" t="s">
        <v>143</v>
      </c>
      <c r="M5" s="5" t="s">
        <v>61</v>
      </c>
      <c r="N5" s="5" t="s">
        <v>143</v>
      </c>
      <c r="O5" s="5" t="s">
        <v>61</v>
      </c>
      <c r="P5" s="5" t="s">
        <v>143</v>
      </c>
      <c r="Q5" s="100"/>
    </row>
    <row r="6" spans="1:17" ht="24.75" customHeight="1">
      <c r="A6" s="6" t="s">
        <v>67</v>
      </c>
      <c r="B6" s="5" t="s">
        <v>67</v>
      </c>
      <c r="C6" s="5" t="s">
        <v>67</v>
      </c>
      <c r="D6" s="7">
        <v>1</v>
      </c>
      <c r="E6" s="7">
        <v>2</v>
      </c>
      <c r="F6" s="7">
        <v>3</v>
      </c>
      <c r="G6" s="7">
        <v>4</v>
      </c>
      <c r="H6" s="7">
        <v>5</v>
      </c>
      <c r="I6" s="7">
        <v>6</v>
      </c>
      <c r="J6" s="7">
        <v>7</v>
      </c>
      <c r="K6" s="7">
        <v>8</v>
      </c>
      <c r="L6" s="7">
        <v>9</v>
      </c>
      <c r="M6" s="7">
        <v>10</v>
      </c>
      <c r="N6" s="7">
        <v>11</v>
      </c>
      <c r="O6" s="7">
        <v>12</v>
      </c>
      <c r="P6" s="7">
        <v>13</v>
      </c>
      <c r="Q6" s="14">
        <v>14</v>
      </c>
    </row>
    <row r="7" spans="1:17" s="1" customFormat="1" ht="25.5" customHeight="1">
      <c r="A7" s="8"/>
      <c r="B7" s="8"/>
      <c r="C7" s="9" t="s">
        <v>69</v>
      </c>
      <c r="D7" s="10">
        <v>120000</v>
      </c>
      <c r="E7" s="11">
        <v>100000</v>
      </c>
      <c r="F7" s="12">
        <v>80000</v>
      </c>
      <c r="G7" s="12">
        <v>0</v>
      </c>
      <c r="H7" s="12">
        <v>0</v>
      </c>
      <c r="I7" s="12">
        <v>0</v>
      </c>
      <c r="J7" s="10">
        <v>0</v>
      </c>
      <c r="K7" s="11">
        <v>0</v>
      </c>
      <c r="L7" s="12">
        <v>0</v>
      </c>
      <c r="M7" s="12">
        <v>19000</v>
      </c>
      <c r="N7" s="12">
        <v>19000</v>
      </c>
      <c r="O7" s="12">
        <v>1000</v>
      </c>
      <c r="P7" s="12">
        <v>1000</v>
      </c>
      <c r="Q7" s="8" t="s">
        <v>117</v>
      </c>
    </row>
    <row r="8" spans="1:17" ht="25.5" customHeight="1">
      <c r="A8" s="8"/>
      <c r="B8" s="8"/>
      <c r="C8" s="9" t="s">
        <v>111</v>
      </c>
      <c r="D8" s="10">
        <v>120000</v>
      </c>
      <c r="E8" s="11">
        <v>100000</v>
      </c>
      <c r="F8" s="12">
        <v>80000</v>
      </c>
      <c r="G8" s="12">
        <v>0</v>
      </c>
      <c r="H8" s="12">
        <v>0</v>
      </c>
      <c r="I8" s="12">
        <v>0</v>
      </c>
      <c r="J8" s="10">
        <v>0</v>
      </c>
      <c r="K8" s="11">
        <v>0</v>
      </c>
      <c r="L8" s="12">
        <v>0</v>
      </c>
      <c r="M8" s="12">
        <v>19000</v>
      </c>
      <c r="N8" s="12">
        <v>19000</v>
      </c>
      <c r="O8" s="12">
        <v>1000</v>
      </c>
      <c r="P8" s="12">
        <v>1000</v>
      </c>
      <c r="Q8" s="8"/>
    </row>
    <row r="9" spans="1:17" ht="25.5" customHeight="1">
      <c r="A9" s="8"/>
      <c r="B9" s="8"/>
      <c r="C9" s="9" t="s">
        <v>119</v>
      </c>
      <c r="D9" s="10">
        <v>120000</v>
      </c>
      <c r="E9" s="11">
        <v>100000</v>
      </c>
      <c r="F9" s="12">
        <v>80000</v>
      </c>
      <c r="G9" s="12">
        <v>0</v>
      </c>
      <c r="H9" s="12">
        <v>0</v>
      </c>
      <c r="I9" s="12">
        <v>0</v>
      </c>
      <c r="J9" s="10">
        <v>0</v>
      </c>
      <c r="K9" s="11">
        <v>0</v>
      </c>
      <c r="L9" s="12">
        <v>0</v>
      </c>
      <c r="M9" s="12">
        <v>19000</v>
      </c>
      <c r="N9" s="12">
        <v>19000</v>
      </c>
      <c r="O9" s="12">
        <v>1000</v>
      </c>
      <c r="P9" s="12">
        <v>1000</v>
      </c>
      <c r="Q9" s="8"/>
    </row>
    <row r="10" spans="1:17" ht="25.5" customHeight="1">
      <c r="A10" s="8" t="s">
        <v>120</v>
      </c>
      <c r="B10" s="8" t="s">
        <v>121</v>
      </c>
      <c r="C10" s="9" t="s">
        <v>122</v>
      </c>
      <c r="D10" s="10">
        <v>120000</v>
      </c>
      <c r="E10" s="11">
        <v>100000</v>
      </c>
      <c r="F10" s="12">
        <v>80000</v>
      </c>
      <c r="G10" s="12">
        <v>0</v>
      </c>
      <c r="H10" s="12">
        <v>0</v>
      </c>
      <c r="I10" s="12">
        <v>0</v>
      </c>
      <c r="J10" s="10">
        <v>0</v>
      </c>
      <c r="K10" s="11">
        <v>0</v>
      </c>
      <c r="L10" s="12">
        <v>0</v>
      </c>
      <c r="M10" s="12">
        <v>19000</v>
      </c>
      <c r="N10" s="12">
        <v>19000</v>
      </c>
      <c r="O10" s="12">
        <v>1000</v>
      </c>
      <c r="P10" s="12">
        <v>1000</v>
      </c>
      <c r="Q10" s="8"/>
    </row>
  </sheetData>
  <sheetProtection formatCells="0" formatColumns="0" formatRows="0"/>
  <mergeCells count="12">
    <mergeCell ref="A2:Q2"/>
    <mergeCell ref="E4:F4"/>
    <mergeCell ref="G4:H4"/>
    <mergeCell ref="I4:J4"/>
    <mergeCell ref="K4:L4"/>
    <mergeCell ref="M4:N4"/>
    <mergeCell ref="O4:P4"/>
    <mergeCell ref="A4:A5"/>
    <mergeCell ref="B4:B5"/>
    <mergeCell ref="C4:C5"/>
    <mergeCell ref="D4:D5"/>
    <mergeCell ref="Q4:Q5"/>
  </mergeCells>
  <phoneticPr fontId="10" type="noConversion"/>
  <printOptions horizontalCentered="1"/>
  <pageMargins left="0.39" right="0.39" top="0.59" bottom="0.59" header="0.5" footer="0.5"/>
  <pageSetup paperSize="9" scale="85" orientation="landscape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F5" sqref="F5"/>
    </sheetView>
  </sheetViews>
  <sheetFormatPr defaultColWidth="12" defaultRowHeight="11.25"/>
  <cols>
    <col min="1" max="1" width="21" style="87" customWidth="1"/>
    <col min="2" max="2" width="19.1640625" style="87" customWidth="1"/>
    <col min="3" max="3" width="37.6640625" style="87" customWidth="1"/>
    <col min="4" max="4" width="23.6640625" style="87" customWidth="1"/>
    <col min="5" max="16384" width="12" style="87"/>
  </cols>
  <sheetData>
    <row r="1" spans="1:4" ht="25.5" customHeight="1">
      <c r="A1" s="128" t="s">
        <v>237</v>
      </c>
      <c r="B1" s="128"/>
      <c r="C1" s="128"/>
      <c r="D1" s="128"/>
    </row>
    <row r="2" spans="1:4" ht="25.5">
      <c r="A2" s="88"/>
      <c r="B2" s="88"/>
      <c r="C2" s="88"/>
      <c r="D2" s="89"/>
    </row>
    <row r="3" spans="1:4" ht="12">
      <c r="A3" s="90"/>
      <c r="B3" s="86"/>
      <c r="C3" s="86"/>
      <c r="D3" s="91" t="s">
        <v>145</v>
      </c>
    </row>
    <row r="4" spans="1:4" ht="24" customHeight="1">
      <c r="A4" s="129" t="s">
        <v>238</v>
      </c>
      <c r="B4" s="130"/>
      <c r="C4" s="131" t="s">
        <v>239</v>
      </c>
      <c r="D4" s="132" t="s">
        <v>113</v>
      </c>
    </row>
    <row r="5" spans="1:4" ht="24" customHeight="1">
      <c r="A5" s="92" t="s">
        <v>64</v>
      </c>
      <c r="B5" s="92" t="s">
        <v>65</v>
      </c>
      <c r="C5" s="131"/>
      <c r="D5" s="133"/>
    </row>
    <row r="6" spans="1:4" s="95" customFormat="1" ht="24" customHeight="1">
      <c r="A6" s="93"/>
      <c r="B6" s="93"/>
      <c r="C6" s="93" t="s">
        <v>69</v>
      </c>
      <c r="D6" s="94">
        <v>10361240</v>
      </c>
    </row>
    <row r="7" spans="1:4" ht="24" customHeight="1">
      <c r="A7" s="93" t="s">
        <v>240</v>
      </c>
      <c r="B7" s="93"/>
      <c r="C7" s="93" t="s">
        <v>241</v>
      </c>
      <c r="D7" s="94">
        <v>4916938</v>
      </c>
    </row>
    <row r="8" spans="1:4" ht="24" customHeight="1">
      <c r="A8" s="93" t="s">
        <v>242</v>
      </c>
      <c r="B8" s="93" t="s">
        <v>194</v>
      </c>
      <c r="C8" s="93" t="s">
        <v>243</v>
      </c>
      <c r="D8" s="94">
        <v>3239204</v>
      </c>
    </row>
    <row r="9" spans="1:4" ht="24" customHeight="1">
      <c r="A9" s="93" t="s">
        <v>242</v>
      </c>
      <c r="B9" s="93" t="s">
        <v>201</v>
      </c>
      <c r="C9" s="93" t="s">
        <v>244</v>
      </c>
      <c r="D9" s="94">
        <v>1153546</v>
      </c>
    </row>
    <row r="10" spans="1:4" ht="24" customHeight="1">
      <c r="A10" s="93" t="s">
        <v>242</v>
      </c>
      <c r="B10" s="93" t="s">
        <v>206</v>
      </c>
      <c r="C10" s="93" t="s">
        <v>245</v>
      </c>
      <c r="D10" s="94">
        <v>524188</v>
      </c>
    </row>
    <row r="11" spans="1:4" ht="24" customHeight="1">
      <c r="A11" s="93" t="s">
        <v>246</v>
      </c>
      <c r="B11" s="93"/>
      <c r="C11" s="93" t="s">
        <v>247</v>
      </c>
      <c r="D11" s="94">
        <v>3728678</v>
      </c>
    </row>
    <row r="12" spans="1:4" ht="24" customHeight="1">
      <c r="A12" s="93" t="s">
        <v>248</v>
      </c>
      <c r="B12" s="93" t="s">
        <v>207</v>
      </c>
      <c r="C12" s="93" t="s">
        <v>249</v>
      </c>
      <c r="D12" s="94">
        <v>2546308</v>
      </c>
    </row>
    <row r="13" spans="1:4" ht="24" customHeight="1">
      <c r="A13" s="93" t="s">
        <v>248</v>
      </c>
      <c r="B13" s="93" t="s">
        <v>219</v>
      </c>
      <c r="C13" s="93" t="s">
        <v>250</v>
      </c>
      <c r="D13" s="94">
        <v>19000</v>
      </c>
    </row>
    <row r="14" spans="1:4" ht="24" customHeight="1">
      <c r="A14" s="93" t="s">
        <v>248</v>
      </c>
      <c r="B14" s="93" t="s">
        <v>220</v>
      </c>
      <c r="C14" s="93" t="s">
        <v>251</v>
      </c>
      <c r="D14" s="94">
        <v>65770</v>
      </c>
    </row>
    <row r="15" spans="1:4" ht="24" customHeight="1">
      <c r="A15" s="93" t="s">
        <v>248</v>
      </c>
      <c r="B15" s="93" t="s">
        <v>222</v>
      </c>
      <c r="C15" s="93" t="s">
        <v>252</v>
      </c>
      <c r="D15" s="94">
        <v>155000</v>
      </c>
    </row>
    <row r="16" spans="1:4" ht="24" customHeight="1">
      <c r="A16" s="93" t="s">
        <v>248</v>
      </c>
      <c r="B16" s="93" t="s">
        <v>221</v>
      </c>
      <c r="C16" s="93" t="s">
        <v>253</v>
      </c>
      <c r="D16" s="94">
        <v>100000</v>
      </c>
    </row>
    <row r="17" spans="1:4" ht="24" customHeight="1">
      <c r="A17" s="93" t="s">
        <v>248</v>
      </c>
      <c r="B17" s="93" t="s">
        <v>216</v>
      </c>
      <c r="C17" s="93" t="s">
        <v>254</v>
      </c>
      <c r="D17" s="94">
        <v>75000</v>
      </c>
    </row>
    <row r="18" spans="1:4" ht="24" customHeight="1">
      <c r="A18" s="93" t="s">
        <v>248</v>
      </c>
      <c r="B18" s="93" t="s">
        <v>229</v>
      </c>
      <c r="C18" s="93" t="s">
        <v>255</v>
      </c>
      <c r="D18" s="94">
        <v>767600</v>
      </c>
    </row>
    <row r="19" spans="1:4" ht="24" customHeight="1">
      <c r="A19" s="93" t="s">
        <v>256</v>
      </c>
      <c r="B19" s="93"/>
      <c r="C19" s="93" t="s">
        <v>257</v>
      </c>
      <c r="D19" s="94">
        <v>470980</v>
      </c>
    </row>
    <row r="20" spans="1:4" ht="24" customHeight="1">
      <c r="A20" s="93" t="s">
        <v>258</v>
      </c>
      <c r="B20" s="93" t="s">
        <v>234</v>
      </c>
      <c r="C20" s="93" t="s">
        <v>259</v>
      </c>
      <c r="D20" s="94">
        <v>470980</v>
      </c>
    </row>
    <row r="21" spans="1:4" ht="24" customHeight="1">
      <c r="A21" s="93" t="s">
        <v>260</v>
      </c>
      <c r="B21" s="93"/>
      <c r="C21" s="93" t="s">
        <v>261</v>
      </c>
      <c r="D21" s="94">
        <v>1196364</v>
      </c>
    </row>
    <row r="22" spans="1:4" ht="24" customHeight="1">
      <c r="A22" s="93" t="s">
        <v>262</v>
      </c>
      <c r="B22" s="93" t="s">
        <v>199</v>
      </c>
      <c r="C22" s="93" t="s">
        <v>10</v>
      </c>
      <c r="D22" s="94">
        <v>1196364</v>
      </c>
    </row>
    <row r="23" spans="1:4" ht="24" customHeight="1">
      <c r="A23" s="93" t="s">
        <v>263</v>
      </c>
      <c r="B23" s="93"/>
      <c r="C23" s="93" t="s">
        <v>116</v>
      </c>
      <c r="D23" s="94">
        <v>48280</v>
      </c>
    </row>
    <row r="24" spans="1:4" ht="24" customHeight="1">
      <c r="A24" s="93" t="s">
        <v>264</v>
      </c>
      <c r="B24" s="93" t="s">
        <v>231</v>
      </c>
      <c r="C24" s="93" t="s">
        <v>265</v>
      </c>
      <c r="D24" s="94">
        <v>48280</v>
      </c>
    </row>
  </sheetData>
  <mergeCells count="4">
    <mergeCell ref="A1:D1"/>
    <mergeCell ref="A4:B4"/>
    <mergeCell ref="C4:C5"/>
    <mergeCell ref="D4:D5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12</vt:i4>
      </vt:variant>
    </vt:vector>
  </HeadingPairs>
  <TitlesOfParts>
    <vt:vector size="22" baseType="lpstr">
      <vt:lpstr>部门收支总表</vt:lpstr>
      <vt:lpstr>部门收入总表</vt:lpstr>
      <vt:lpstr>部门支出总表</vt:lpstr>
      <vt:lpstr>财政拨款收支总表</vt:lpstr>
      <vt:lpstr>一般公共预算支出表</vt:lpstr>
      <vt:lpstr>一般公共预算基本支出表</vt:lpstr>
      <vt:lpstr>政府性基金预算支出表(按单位)</vt:lpstr>
      <vt:lpstr>三公经费预算表</vt:lpstr>
      <vt:lpstr>政府经济科目支出明细表</vt:lpstr>
      <vt:lpstr>部门经济科目支出明细表</vt:lpstr>
      <vt:lpstr>部门收入总表!Print_Area</vt:lpstr>
      <vt:lpstr>部门收支总表!Print_Area</vt:lpstr>
      <vt:lpstr>部门支出总表!Print_Area</vt:lpstr>
      <vt:lpstr>一般公共预算基本支出表!Print_Area</vt:lpstr>
      <vt:lpstr>一般公共预算支出表!Print_Area</vt:lpstr>
      <vt:lpstr>'政府性基金预算支出表(按单位)'!Print_Area</vt:lpstr>
      <vt:lpstr>部门收入总表!Print_Titles</vt:lpstr>
      <vt:lpstr>部门收支总表!Print_Titles</vt:lpstr>
      <vt:lpstr>部门支出总表!Print_Titles</vt:lpstr>
      <vt:lpstr>一般公共预算基本支出表!Print_Titles</vt:lpstr>
      <vt:lpstr>一般公共预算支出表!Print_Titles</vt:lpstr>
      <vt:lpstr>'政府性基金预算支出表(按单位)'!Print_Titles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xb21cn</cp:lastModifiedBy>
  <cp:lastPrinted>2021-02-02T01:20:02Z</cp:lastPrinted>
  <dcterms:created xsi:type="dcterms:W3CDTF">2017-11-11T14:23:00Z</dcterms:created>
  <dcterms:modified xsi:type="dcterms:W3CDTF">2021-02-02T01:20:03Z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EDOID">
    <vt:i4>8658168</vt:i4>
  </property>
</Properties>
</file>