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 activeTab="6"/>
  </bookViews>
  <sheets>
    <sheet name="2021年部门收支总表" sheetId="1" r:id="rId1"/>
    <sheet name="2021年部门收入总表" sheetId="2" r:id="rId2"/>
    <sheet name="2021年部门支出总表" sheetId="3" r:id="rId3"/>
    <sheet name="2021年财政拨款收支总表" sheetId="4" r:id="rId4"/>
    <sheet name="2021年财政拨款支出表" sheetId="5" r:id="rId5"/>
    <sheet name="2021年一般公共预算支出表" sheetId="6" r:id="rId6"/>
    <sheet name="2021年一般公共预算基本支出表" sheetId="18" r:id="rId7"/>
    <sheet name="2021年政府性基金预算支出表(按单位)" sheetId="8" r:id="rId8"/>
    <sheet name="2021年政府采购表" sheetId="9" r:id="rId9"/>
    <sheet name="2021年三公经费预算表" sheetId="10" r:id="rId10"/>
    <sheet name="2021年政府经济科目支出明细表" sheetId="11" r:id="rId11"/>
    <sheet name="2021年部门经济科目支出表" sheetId="12" r:id="rId12"/>
    <sheet name="2021年项目支出绩效目标表" sheetId="13" r:id="rId13"/>
    <sheet name="2021年整体支出绩效目标表" sheetId="14" r:id="rId14"/>
    <sheet name="Sheet15" sheetId="15" r:id="rId15"/>
    <sheet name="Sheet16" sheetId="16" r:id="rId16"/>
  </sheets>
  <definedNames>
    <definedName name="_xlnm.Print_Area" localSheetId="0">'2021年部门收支总表'!$A$1:D32</definedName>
    <definedName name="_xlnm.Print_Titles" localSheetId="0">'2021年部门收支总表'!$1:5</definedName>
    <definedName name="_xlnm.Print_Area" localSheetId="1">'2021年部门收入总表'!$A$1:J27</definedName>
    <definedName name="_xlnm.Print_Titles" localSheetId="1">'2021年部门收入总表'!$1:9</definedName>
    <definedName name="_xlnm.Print_Area" localSheetId="2">'2021年部门支出总表'!$A$1:K26</definedName>
    <definedName name="_xlnm.Print_Titles" localSheetId="2">'2021年部门支出总表'!$1:8</definedName>
    <definedName name="_xlnm.Print_Area" localSheetId="4">'2021年财政拨款支出表'!$A$1:Y15</definedName>
    <definedName name="_xlnm.Print_Titles" localSheetId="4">'2021年财政拨款支出表'!$1:6</definedName>
    <definedName name="_xlnm.Print_Area" localSheetId="5">'2021年一般公共预算支出表'!$A$1:J25</definedName>
    <definedName name="_xlnm.Print_Titles" localSheetId="5">'2021年一般公共预算支出表'!$1:7</definedName>
    <definedName name="_xlnm.Print_Area" localSheetId="7">'2021年政府性基金预算支出表(按单位)'!$A$1:Q7</definedName>
    <definedName name="_xlnm.Print_Titles" localSheetId="7">'2021年政府性基金预算支出表(按单位)'!$1:7</definedName>
    <definedName name="_xlnm.Print_Area" localSheetId="8">'2021年政府采购表'!$A$1:J11</definedName>
    <definedName name="_xlnm.Print_Titles" localSheetId="8">'2021年政府采购表'!$1:5</definedName>
    <definedName name="_xlnm.Print_Area" localSheetId="12">'2021年项目支出绩效目标表'!$A$1:AU15</definedName>
    <definedName name="_xlnm.Print_Titles" localSheetId="12">'2021年项目支出绩效目标表'!$1:7</definedName>
  </definedNames>
  <calcPr calcId="144525"/>
</workbook>
</file>

<file path=xl/comments1.xml><?xml version="1.0" encoding="utf-8"?>
<comments xmlns="http://schemas.openxmlformats.org/spreadsheetml/2006/main">
  <authors>
    <author>86152</author>
  </authors>
  <commentList>
    <comment ref="A2" authorId="0">
      <text>
        <r>
          <rPr>
            <sz val="9"/>
            <rFont val="宋体"/>
            <charset val="134"/>
          </rPr>
          <t xml:space="preserve">86152:
</t>
        </r>
      </text>
    </comment>
  </commentList>
</comments>
</file>

<file path=xl/sharedStrings.xml><?xml version="1.0" encoding="utf-8"?>
<sst xmlns="http://schemas.openxmlformats.org/spreadsheetml/2006/main" count="1616" uniqueCount="477">
  <si>
    <t>2021年部门收支预算总表</t>
  </si>
  <si>
    <t>填报单位：交警大队</t>
  </si>
  <si>
    <t>金额单位：元</t>
  </si>
  <si>
    <t>收            入</t>
  </si>
  <si>
    <t>支            出</t>
  </si>
  <si>
    <t>项   目</t>
  </si>
  <si>
    <t>本年预算</t>
  </si>
  <si>
    <t>一、一般预算拨款</t>
  </si>
  <si>
    <t>一、基本支出</t>
  </si>
  <si>
    <t xml:space="preserve">  预算拨款(补助)</t>
  </si>
  <si>
    <t xml:space="preserve">  工资福利支出</t>
  </si>
  <si>
    <t xml:space="preserve">  专项收入拨款</t>
  </si>
  <si>
    <t xml:space="preserve">  公用经费</t>
  </si>
  <si>
    <t xml:space="preserve">  行政事业性收费拨款 </t>
  </si>
  <si>
    <t xml:space="preserve">  对个人和家庭的补助</t>
  </si>
  <si>
    <t xml:space="preserve">  罚没收入拨款</t>
  </si>
  <si>
    <t>二、项目支出</t>
  </si>
  <si>
    <t xml:space="preserve">  其他收入拨款</t>
  </si>
  <si>
    <t xml:space="preserve">  专项日常商品和服务支出</t>
  </si>
  <si>
    <t>二、政府性基金拨款</t>
  </si>
  <si>
    <t xml:space="preserve">  对个人和家庭的补助(项目)</t>
  </si>
  <si>
    <t xml:space="preserve">  纳入预算管理的政府性基金拨款</t>
  </si>
  <si>
    <t xml:space="preserve">  债务利息及费用支出</t>
  </si>
  <si>
    <t xml:space="preserve">  财政专户政府性基金拨款</t>
  </si>
  <si>
    <t xml:space="preserve">  资本性支出(基本建设)</t>
  </si>
  <si>
    <t>三、财政专户管理的非税拨款</t>
  </si>
  <si>
    <t xml:space="preserve">  资本性支出</t>
  </si>
  <si>
    <t xml:space="preserve">  专项收入拨款(专户)</t>
  </si>
  <si>
    <t xml:space="preserve">  对企业补助(基本建设)</t>
  </si>
  <si>
    <t xml:space="preserve">  行政事业性收费拨款(专户)</t>
  </si>
  <si>
    <t xml:space="preserve">  对企业补助</t>
  </si>
  <si>
    <t xml:space="preserve">  其他收入拨款(专户)</t>
  </si>
  <si>
    <t xml:space="preserve">  对社会保障基金补助</t>
  </si>
  <si>
    <t>四、其他收入</t>
  </si>
  <si>
    <t xml:space="preserve">  其他支出</t>
  </si>
  <si>
    <t>三、债务还本支出</t>
  </si>
  <si>
    <t>四、转移性支出</t>
  </si>
  <si>
    <t>五、预备费及预留</t>
  </si>
  <si>
    <t>本 年 收 入 合 计</t>
  </si>
  <si>
    <t>本 年 支 出 合 计</t>
  </si>
  <si>
    <t>五、用事业基金弥补收支差额</t>
  </si>
  <si>
    <t>六、事业单位经营支出</t>
  </si>
  <si>
    <t>六、上年结转</t>
  </si>
  <si>
    <t>七、上缴上级支出</t>
  </si>
  <si>
    <t xml:space="preserve">  预算拨款(补助)结转</t>
  </si>
  <si>
    <t xml:space="preserve">  预算管理的专项收入拨款结转</t>
  </si>
  <si>
    <t xml:space="preserve">  预算管理的其他非税收入拨款结转</t>
  </si>
  <si>
    <t xml:space="preserve">  政府性基金拨款结转</t>
  </si>
  <si>
    <t xml:space="preserve">  财政专户管理的非税收入拨款结转</t>
  </si>
  <si>
    <t xml:space="preserve">  其他结转</t>
  </si>
  <si>
    <t>收 入 总 计</t>
  </si>
  <si>
    <t>支 出 总 计</t>
  </si>
  <si>
    <t>2021年部门收入总表</t>
  </si>
  <si>
    <t>项目</t>
  </si>
  <si>
    <t>本年收入合计</t>
  </si>
  <si>
    <t>财政拨款收入</t>
  </si>
  <si>
    <t>财政专户管理的非税拨款</t>
  </si>
  <si>
    <t>其他收入</t>
  </si>
  <si>
    <t>支出功能分类科目编码</t>
  </si>
  <si>
    <t>科目名称</t>
  </si>
  <si>
    <t/>
  </si>
  <si>
    <t>小计</t>
  </si>
  <si>
    <t>一般公共预算财政拨款收入</t>
  </si>
  <si>
    <t>政府性基金拨款收入</t>
  </si>
  <si>
    <t>类</t>
  </si>
  <si>
    <t>款</t>
  </si>
  <si>
    <t>项</t>
  </si>
  <si>
    <t>**</t>
  </si>
  <si>
    <t>1</t>
  </si>
  <si>
    <t>合计</t>
  </si>
  <si>
    <t>204</t>
  </si>
  <si>
    <t>公共安全支出</t>
  </si>
  <si>
    <t>02</t>
  </si>
  <si>
    <t xml:space="preserve">  公安</t>
  </si>
  <si>
    <t xml:space="preserve">  204</t>
  </si>
  <si>
    <t xml:space="preserve">  02</t>
  </si>
  <si>
    <t xml:space="preserve">    一般行政管理事务（公安）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</si>
  <si>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</si>
  <si>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</si>
  <si>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</si>
  <si>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</si>
  <si>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</si>
  <si>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</si>
  <si>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</si>
  <si>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</si>
  <si>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</si>
  <si>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</si>
  <si>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</si>
  <si>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</si>
  <si>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</si>
  <si>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</si>
  <si>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</si>
  <si>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</si>
  <si>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</si>
  <si>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01</t>
  </si>
  <si>
    <t xml:space="preserve">    行政单位医疗</t>
  </si>
  <si>
    <t>216</t>
  </si>
  <si>
    <t>商业服务业等支出</t>
  </si>
  <si>
    <t xml:space="preserve">  商业流通事务</t>
  </si>
  <si>
    <t xml:space="preserve">  216</t>
  </si>
  <si>
    <t xml:space="preserve">    行政运行（商业流通事务）</t>
  </si>
  <si>
    <t>221</t>
  </si>
  <si>
    <t>住房保障支出</t>
  </si>
  <si>
    <t xml:space="preserve">  住房改革支出</t>
  </si>
  <si>
    <t xml:space="preserve">  221</t>
  </si>
  <si>
    <t xml:space="preserve">    住房公积金</t>
  </si>
  <si>
    <t>2021年部门支出总表</t>
  </si>
  <si>
    <t>单位名称</t>
  </si>
  <si>
    <t>本年支出合计</t>
  </si>
  <si>
    <t>基本支出</t>
  </si>
  <si>
    <t>项目支出</t>
  </si>
  <si>
    <t>债务还本支出</t>
  </si>
  <si>
    <t>转移性支出</t>
  </si>
  <si>
    <t>预备费及预留</t>
  </si>
  <si>
    <t>龙山县公安局交通警察大队</t>
  </si>
  <si>
    <t>2021年财政拨款收支总表</t>
  </si>
  <si>
    <t>单位：元</t>
  </si>
  <si>
    <t>收入</t>
  </si>
  <si>
    <t>支出</t>
  </si>
  <si>
    <t>预算数</t>
  </si>
  <si>
    <t>一般公共预算</t>
  </si>
  <si>
    <t>政府性基金预算</t>
  </si>
  <si>
    <t>一、本年收入</t>
  </si>
  <si>
    <t>一、本年支出</t>
  </si>
  <si>
    <t xml:space="preserve">   1.一般公共预算拨款</t>
  </si>
  <si>
    <t xml:space="preserve"> 一、一般公共服务支出</t>
  </si>
  <si>
    <t xml:space="preserve">   2.政府性基金预算拨款</t>
  </si>
  <si>
    <t xml:space="preserve"> 二、外交支出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</si>
  <si>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3.</t>
    </r>
    <r>
      <rPr>
        <sz val="10"/>
        <rFont val="宋体"/>
        <charset val="134"/>
      </rPr>
      <t>国有资本经营预算拨款</t>
    </r>
  </si>
  <si>
    <t xml:space="preserve"> 三、国防支出</t>
  </si>
  <si>
    <t>二、上年结转</t>
  </si>
  <si>
    <t xml:space="preserve"> 四、公共安全支出</t>
  </si>
  <si>
    <t xml:space="preserve">   1.一般公共预算拨款结转</t>
  </si>
  <si>
    <t xml:space="preserve"> 五、教育支出</t>
  </si>
  <si>
    <t xml:space="preserve">   2.政府性基金预算拨款结转</t>
  </si>
  <si>
    <t xml:space="preserve"> 六、科学技术支出</t>
  </si>
  <si>
    <r>
      <rPr>
        <sz val="10"/>
        <rFont val="宋体"/>
        <charset val="134"/>
      </rPr>
      <t xml:space="preserve">   3.</t>
    </r>
    <r>
      <rPr>
        <sz val="10"/>
        <rFont val="宋体"/>
        <charset val="134"/>
      </rPr>
      <t>国有资本经营预算拨款</t>
    </r>
    <r>
      <rPr>
        <sz val="10"/>
        <rFont val="宋体"/>
        <charset val="134"/>
      </rPr>
      <t>结转</t>
    </r>
  </si>
  <si>
    <t xml:space="preserve"> 七、文化旅游体育与传媒支出</t>
  </si>
  <si>
    <t xml:space="preserve"> 八、社会保障和就业支出</t>
  </si>
  <si>
    <r>
      <rPr>
        <sz val="10"/>
        <rFont val="宋体"/>
        <charset val="134"/>
      </rPr>
      <t xml:space="preserve"> 九、</t>
    </r>
    <r>
      <rPr>
        <sz val="10"/>
        <rFont val="宋体"/>
        <charset val="134"/>
      </rPr>
      <t>卫生健康支出</t>
    </r>
  </si>
  <si>
    <t xml:space="preserve"> 十、节能环保支出</t>
  </si>
  <si>
    <t xml:space="preserve"> 十一、城乡社区支出</t>
  </si>
  <si>
    <t xml:space="preserve"> 十二、农林水支出</t>
  </si>
  <si>
    <t xml:space="preserve"> 十三、交通运输支出</t>
  </si>
  <si>
    <t xml:space="preserve"> 十四、资源勘探信息等支出</t>
  </si>
  <si>
    <t xml:space="preserve"> 十五、商业服务业等支出</t>
  </si>
  <si>
    <t xml:space="preserve"> 十六、金融支出</t>
  </si>
  <si>
    <t xml:space="preserve"> 十七、援助其他地区支出</t>
  </si>
  <si>
    <r>
      <rPr>
        <sz val="10"/>
        <rFont val="宋体"/>
        <charset val="134"/>
      </rPr>
      <t xml:space="preserve"> 十八、</t>
    </r>
    <r>
      <rPr>
        <sz val="10"/>
        <rFont val="宋体"/>
        <charset val="134"/>
      </rPr>
      <t>自然资源</t>
    </r>
    <r>
      <rPr>
        <sz val="10"/>
        <rFont val="宋体"/>
        <charset val="134"/>
      </rPr>
      <t>海洋气象等支出</t>
    </r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</si>
  <si>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</si>
  <si>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</si>
  <si>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</si>
  <si>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</si>
  <si>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二十三、预备费</t>
  </si>
  <si>
    <t xml:space="preserve"> 二十四、其他支出</t>
  </si>
  <si>
    <t xml:space="preserve"> 二十五、债务还本支出</t>
  </si>
  <si>
    <t xml:space="preserve"> 二十六、债务付息支出</t>
  </si>
  <si>
    <t xml:space="preserve"> 二十七、债务发行费用支出</t>
  </si>
  <si>
    <t>收入合计</t>
  </si>
  <si>
    <t>支出合计</t>
  </si>
  <si>
    <t>2021年财政拨款支出表</t>
  </si>
  <si>
    <t>科目编码</t>
  </si>
  <si>
    <t>总计</t>
  </si>
  <si>
    <t>工资福利支出</t>
  </si>
  <si>
    <t>公用经费</t>
  </si>
  <si>
    <t>对个人和家庭的补助</t>
  </si>
  <si>
    <t>备注</t>
  </si>
  <si>
    <t>统发部分</t>
  </si>
  <si>
    <t>非统发部分</t>
  </si>
  <si>
    <t>专项日常商品和服务支出</t>
  </si>
  <si>
    <t>对个人和家庭的补助(项目)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</si>
  <si>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</si>
  <si>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</si>
  <si>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</si>
  <si>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</si>
  <si>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</si>
  <si>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</si>
  <si>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</si>
  <si>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龙山县公安局交通警察大队</t>
  </si>
  <si>
    <t>2040202</t>
  </si>
  <si>
    <t>一般行政管理事务（公安）</t>
  </si>
  <si>
    <t xml:space="preserve">    龙山县公安局交通警察大队</t>
  </si>
  <si>
    <t xml:space="preserve"> 租车费3.1万元。
  合同类：红绿灯及专项设备维修10万元；交通安全宣传6万元；信息网络构建费8万元；案件司法鉴定费45万元；交警号牌执法招收成本80万元；违法车辆停车管理费20万元；快处快赔场地租赁及办公费8万元；摩托车驾驶考试服务费30万元；新刑诉法证人费用承担8万元;公安交警业务培训1万元，办案业务车辆燃油费及维修费7万元，车辆保险费4万元，社会管理创新1万元，正规化中队建设1万元，考场建设及运行维护费1万元，道路事故预防及事故黑点排查1万元，民警健康保障6万元，驾驶员安全培训1万元，现场施救3万元，警保卫专项工作经费3万元，特殊勤务工作经费1万元，法律文书及档案制作费2万元，重特大案件及群体性事件处置等经费5万元，城区交通秩序整治经费6万元。
 交通问题顽瘴痼疾整治专项经费30万元</t>
  </si>
  <si>
    <t>2080505</t>
  </si>
  <si>
    <t>机关事业单位基本养老保险缴费支出</t>
  </si>
  <si>
    <t>2089999</t>
  </si>
  <si>
    <t>其他社会保障和就业支出</t>
  </si>
  <si>
    <t>2101101</t>
  </si>
  <si>
    <t>行政单位医疗</t>
  </si>
  <si>
    <t>在职人员医疗保险232781，生育保险16627，退休人员医疗保险49006</t>
  </si>
  <si>
    <t>2160201</t>
  </si>
  <si>
    <t>行政运行（商业流通事务）</t>
  </si>
  <si>
    <t>2210201</t>
  </si>
  <si>
    <t>住房公积金</t>
  </si>
  <si>
    <t>2021年一般公共预算支出表</t>
  </si>
  <si>
    <t>2</t>
  </si>
  <si>
    <t>3</t>
  </si>
  <si>
    <t>2021年一般公共预算基本支出表</t>
  </si>
  <si>
    <t>政府支出经济分类科目</t>
  </si>
  <si>
    <t>政府支出经济分类科目名称</t>
  </si>
  <si>
    <t>部门支出经济分类科目</t>
  </si>
  <si>
    <t>部门支出经济分类科目名称</t>
  </si>
  <si>
    <t>人员经费</t>
  </si>
  <si>
    <t>1=2+3</t>
  </si>
  <si>
    <t>50101</t>
  </si>
  <si>
    <t>工资奖金津补贴</t>
  </si>
  <si>
    <t>基本工资</t>
  </si>
  <si>
    <t>津贴补贴</t>
  </si>
  <si>
    <t>奖金</t>
  </si>
  <si>
    <t>50501</t>
  </si>
  <si>
    <t>绩效工资</t>
  </si>
  <si>
    <t>50102</t>
  </si>
  <si>
    <t>社会保障缴费</t>
  </si>
  <si>
    <t>机关事业单位基本养老保险缴费</t>
  </si>
  <si>
    <t>职工基本医疗保险缴费</t>
  </si>
  <si>
    <t>其他社会保障缴费</t>
  </si>
  <si>
    <t>50103</t>
  </si>
  <si>
    <t>50201</t>
  </si>
  <si>
    <t>办公经费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</si>
  <si>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</si>
  <si>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</si>
  <si>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</si>
  <si>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</si>
  <si>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</si>
  <si>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</si>
  <si>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</si>
  <si>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</si>
  <si>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50209</t>
  </si>
  <si>
    <t>维修（护）费</t>
  </si>
  <si>
    <t>维修(护)费</t>
  </si>
  <si>
    <t>租赁费</t>
  </si>
  <si>
    <t>50202</t>
  </si>
  <si>
    <t>会议费</t>
  </si>
  <si>
    <t>50206</t>
  </si>
  <si>
    <t>公务接待费</t>
  </si>
  <si>
    <t>50204</t>
  </si>
  <si>
    <t>专用材料购置费</t>
  </si>
  <si>
    <t>专用材料费</t>
  </si>
  <si>
    <t>50205</t>
  </si>
  <si>
    <t>委托业务费</t>
  </si>
  <si>
    <t>劳务费</t>
  </si>
  <si>
    <t>工会经费</t>
  </si>
  <si>
    <t>福利费</t>
  </si>
  <si>
    <t>50208</t>
  </si>
  <si>
    <t>公务用车运行维护费</t>
  </si>
  <si>
    <t>50203</t>
  </si>
  <si>
    <t>培训费</t>
  </si>
  <si>
    <t>职工教育培训费</t>
  </si>
  <si>
    <t>50901</t>
  </si>
  <si>
    <t>社会福利和救助</t>
  </si>
  <si>
    <t>生活补助</t>
  </si>
  <si>
    <t>50306</t>
  </si>
  <si>
    <t>设备购置</t>
  </si>
  <si>
    <t>办公设备购置</t>
  </si>
  <si>
    <t>2021年政府性基金预算支出表</t>
  </si>
  <si>
    <t>财政统发部分</t>
  </si>
  <si>
    <t>财政非统发部分</t>
  </si>
  <si>
    <t>商品和服务支出</t>
  </si>
  <si>
    <t>其他资本性支出</t>
  </si>
  <si>
    <t>工资福利</t>
  </si>
  <si>
    <t>对个人和家庭补助</t>
  </si>
  <si>
    <t>政府采购预算表</t>
  </si>
  <si>
    <t>单位编码</t>
  </si>
  <si>
    <t>采购项目</t>
  </si>
  <si>
    <t>采购目录</t>
  </si>
  <si>
    <t>采购方式</t>
  </si>
  <si>
    <t>规划要求</t>
  </si>
  <si>
    <t>采购数量</t>
  </si>
  <si>
    <t>计量单位</t>
  </si>
  <si>
    <t>采购金额(资金来源)</t>
  </si>
  <si>
    <t>项目简介</t>
  </si>
  <si>
    <t>111</t>
  </si>
  <si>
    <t xml:space="preserve">  111001</t>
  </si>
  <si>
    <t>空调</t>
  </si>
  <si>
    <t>政府采购</t>
  </si>
  <si>
    <t>20-30平米</t>
  </si>
  <si>
    <t>台</t>
  </si>
  <si>
    <t>台式电脑</t>
  </si>
  <si>
    <t>打印机</t>
  </si>
  <si>
    <t>彩色打印机</t>
  </si>
  <si>
    <t>复印机</t>
  </si>
  <si>
    <t>中档复印机</t>
  </si>
  <si>
    <t>2021年部门三公经费总表</t>
  </si>
  <si>
    <t>公务用车购置</t>
  </si>
  <si>
    <t>因公出国(境)费用</t>
  </si>
  <si>
    <t>其中：财政拨款</t>
  </si>
  <si>
    <t>2021年政府经济科目支出明细表</t>
  </si>
  <si>
    <t>政府经济科目</t>
  </si>
  <si>
    <t>政府经济科目名称</t>
  </si>
  <si>
    <t>501</t>
  </si>
  <si>
    <t>机关工资福利支出</t>
  </si>
  <si>
    <t xml:space="preserve">  501</t>
  </si>
  <si>
    <t xml:space="preserve">  工资奖金津补贴</t>
  </si>
  <si>
    <t xml:space="preserve">  社会保障缴费</t>
  </si>
  <si>
    <t xml:space="preserve">  住房公积金</t>
  </si>
  <si>
    <t>502</t>
  </si>
  <si>
    <t>机关商品和服务支出</t>
  </si>
  <si>
    <t xml:space="preserve">  502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</si>
  <si>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</si>
  <si>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</si>
  <si>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</si>
  <si>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</si>
  <si>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</si>
  <si>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</si>
  <si>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公务用车运行维护费</t>
  </si>
  <si>
    <t xml:space="preserve">  维修（护）费</t>
  </si>
  <si>
    <t>503</t>
  </si>
  <si>
    <t>机关资本性支出（一）</t>
  </si>
  <si>
    <t xml:space="preserve">  503</t>
  </si>
  <si>
    <t xml:space="preserve">  设备购置</t>
  </si>
  <si>
    <t>505</t>
  </si>
  <si>
    <t>对事业单位经常性补助</t>
  </si>
  <si>
    <t xml:space="preserve">  505</t>
  </si>
  <si>
    <t>509</t>
  </si>
  <si>
    <t xml:space="preserve">  509</t>
  </si>
  <si>
    <t xml:space="preserve">  社会福利和救助</t>
  </si>
  <si>
    <t>2021年部门经济科目支出表</t>
  </si>
  <si>
    <t>部门经济科目</t>
  </si>
  <si>
    <t>部门经济科目名称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</si>
  <si>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</si>
  <si>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</si>
  <si>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</si>
  <si>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</si>
  <si>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</si>
  <si>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</si>
  <si>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</si>
  <si>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</si>
  <si>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</si>
  <si>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</si>
  <si>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</si>
  <si>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</si>
  <si>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</si>
  <si>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</si>
  <si>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</si>
  <si>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</si>
  <si>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</si>
  <si>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</si>
  <si>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</si>
  <si>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</si>
  <si>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</si>
  <si>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</si>
  <si>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职工教育培训费</t>
  </si>
  <si>
    <t xml:space="preserve">  生活补助</t>
  </si>
  <si>
    <t xml:space="preserve">  办公设备购置</t>
  </si>
  <si>
    <t>2021年度项目支出绩效目标申报表</t>
  </si>
  <si>
    <t>单位名称：交警大队</t>
  </si>
  <si>
    <t>编码</t>
  </si>
  <si>
    <t>部门名称</t>
  </si>
  <si>
    <t>年度</t>
  </si>
  <si>
    <t>项目基本情况</t>
  </si>
  <si>
    <t>资金管理办法</t>
  </si>
  <si>
    <t>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</si>
  <si>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</si>
  <si>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</si>
  <si>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</si>
  <si>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</si>
  <si>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</si>
  <si>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项目批准机关及文号</t>
  </si>
  <si>
    <t>自评年份</t>
  </si>
  <si>
    <t>资金类型</t>
  </si>
  <si>
    <t>项目主管部门</t>
  </si>
  <si>
    <t>项目单位负责人</t>
  </si>
  <si>
    <t>联系电话</t>
  </si>
  <si>
    <t>项目资金总额及构成</t>
  </si>
  <si>
    <t>预算额度（万元）</t>
  </si>
  <si>
    <t xml:space="preserve">支出明细预算（万元）   
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</si>
  <si>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</si>
  <si>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</si>
  <si>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</si>
  <si>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</si>
  <si>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</si>
  <si>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</si>
  <si>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</si>
  <si>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</si>
  <si>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</si>
  <si>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</si>
  <si>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</si>
  <si>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</si>
  <si>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资金来源</t>
  </si>
  <si>
    <t>上年度资金（预算额度）</t>
  </si>
  <si>
    <t>本年度申请计划</t>
  </si>
  <si>
    <t>上年度资金</t>
  </si>
  <si>
    <t>本年度申请资金</t>
  </si>
  <si>
    <t>测算依据及说明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</si>
  <si>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</si>
  <si>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</si>
  <si>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</si>
  <si>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</si>
  <si>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</si>
  <si>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</si>
  <si>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</si>
  <si>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</si>
  <si>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</si>
  <si>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</si>
  <si>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</si>
  <si>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</si>
  <si>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</si>
  <si>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</si>
  <si>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</si>
  <si>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实效目标（指标）内容</t>
  </si>
  <si>
    <t>实效目标（指标）值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</si>
  <si>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</si>
  <si>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</si>
  <si>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</si>
  <si>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</si>
  <si>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</si>
  <si>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</si>
  <si>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</si>
  <si>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</si>
  <si>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</si>
  <si>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</si>
  <si>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</si>
  <si>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</si>
  <si>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111001</t>
  </si>
  <si>
    <t>交警大队</t>
  </si>
  <si>
    <t>龙财预【2021】1号</t>
  </si>
  <si>
    <t>部门预算项目</t>
  </si>
  <si>
    <t>县财政局</t>
  </si>
  <si>
    <t>刘建华</t>
  </si>
  <si>
    <t>0743-6235569</t>
  </si>
  <si>
    <t>县级财政拨款</t>
  </si>
  <si>
    <t>号牌证芯专用材料费</t>
  </si>
  <si>
    <t>交通警察专项经费</t>
  </si>
  <si>
    <t>完善城市交通秩序工作</t>
  </si>
  <si>
    <t>按月、季推行各项工作计划</t>
  </si>
  <si>
    <t>2021年1月</t>
  </si>
  <si>
    <t>2021年12月</t>
  </si>
  <si>
    <t>财务财产管理办法</t>
  </si>
  <si>
    <t>严格执行国家财经法律法规和内部财务财产管理制度。控制和规范管理经费支出。增强经费预算刚性。提高资金使用效益。</t>
  </si>
  <si>
    <t>交通警察专项业务</t>
  </si>
  <si>
    <t>12月</t>
  </si>
  <si>
    <t>指挥疏通、维护公路、城市道路交通秩序及参与研究拟订城市建设、道路交通和安全设施的规划</t>
  </si>
  <si>
    <t>优秀</t>
  </si>
  <si>
    <t>为2022年预算安排提供参考</t>
  </si>
  <si>
    <t>2021年年底</t>
  </si>
  <si>
    <t>项目经费不高于上年</t>
  </si>
  <si>
    <t>95%</t>
  </si>
  <si>
    <t>按照工作流程有序推进民族宗教管理相关工作</t>
  </si>
  <si>
    <t>加强对部门管理的满意度</t>
  </si>
  <si>
    <t>指挥疏通、维护公路、城市道路交通秩序及参与研究拟订城市建设、道路交通和安全设施的规划；</t>
  </si>
  <si>
    <t>快处快赔场地租赁及办公费</t>
  </si>
  <si>
    <t>违法车辆停车管理费</t>
  </si>
  <si>
    <t>新刑诉法证人费用承担费用</t>
  </si>
  <si>
    <t>交通安全宣传</t>
  </si>
  <si>
    <t>,公安交警业务培训</t>
  </si>
  <si>
    <t>办案业务车辆燃油费及维修费</t>
  </si>
  <si>
    <t>车辆保险</t>
  </si>
  <si>
    <t>社会管理创新</t>
  </si>
  <si>
    <t>正规化中队建设</t>
  </si>
  <si>
    <t>考场建设及运行维护费</t>
  </si>
  <si>
    <t>道路事故预防及事故黑点排查</t>
  </si>
  <si>
    <t>民警健康保障</t>
  </si>
  <si>
    <t>驾驶员安全驾驶培训</t>
  </si>
  <si>
    <t>红绿灯及专项设备维修</t>
  </si>
  <si>
    <t>现场施救</t>
  </si>
  <si>
    <t>警保卫专项工作经费</t>
  </si>
  <si>
    <t>特殊勤务工作经费</t>
  </si>
  <si>
    <t>法律文书及档案制作费</t>
  </si>
  <si>
    <t>信息网络购建</t>
  </si>
  <si>
    <t>重特大案件及群体性事件处置等经费</t>
  </si>
  <si>
    <t>城区交通秩序整治经费</t>
  </si>
  <si>
    <t>交通问题顽瘴痼疾整治专项经费</t>
  </si>
  <si>
    <t>行政案件鉴定费</t>
  </si>
  <si>
    <t>摩托车驾驶考试服务费</t>
  </si>
  <si>
    <t>租车费</t>
  </si>
  <si>
    <t>2021年整体支出绩效目标表</t>
  </si>
  <si>
    <t>年度预算申请</t>
  </si>
  <si>
    <t>整体绩效目标</t>
  </si>
  <si>
    <t>资金总额</t>
  </si>
  <si>
    <t>按收入性质分</t>
  </si>
  <si>
    <t>按支出性质分</t>
  </si>
  <si>
    <t>财政专户管理的事业收入</t>
  </si>
  <si>
    <t>事业单位经营服务收入</t>
  </si>
  <si>
    <t>上级补助收入</t>
  </si>
  <si>
    <t>用事业基金弥补收支差额</t>
  </si>
  <si>
    <t>上年结转</t>
  </si>
  <si>
    <t>租车费3.1万元。
  合同类：红绿灯及专项设备维修10万元；交通安全宣传6万元；信息网络构建费8万元；案件司法鉴定费45万元；交警号牌执法招收成本80万元；违法车辆停车管理费20万元；快处快赔场地租赁及办公费8万元；摩托车驾驶考试服务费30万元；新刑诉法证人费用承担8万元;公安交警业务培训1万元，办案业务车辆燃油费及维修费7万元，车辆保险费4万元，社会管理创新1万元，正规化中队建设1万元，考场建设及运行维护费1万元，道路事故预防及事故黑点排查1万元，民警健康保障6万元，驾驶员安全培训1万元，现场施救3万元，警保卫专项工作经费3万元，特殊勤务工作经费1万元，法律文书及档案制作费2万元，重特大案件及群体性事件处置等经费5万元，城区交通秩序整治经费6万元。
 交通问题顽瘴痼疾整治专项经费30万元</t>
  </si>
</sst>
</file>

<file path=xl/styles.xml><?xml version="1.0" encoding="utf-8"?>
<styleSheet xmlns="http://schemas.openxmlformats.org/spreadsheetml/2006/main">
  <numFmts count="5">
    <numFmt numFmtId="176" formatCode=";;"/>
    <numFmt numFmtId="177" formatCode="0.00_ "/>
    <numFmt numFmtId="178" formatCode="0_ "/>
    <numFmt numFmtId="179" formatCode="#,##0.00_ "/>
    <numFmt numFmtId="180" formatCode="00"/>
  </numFmts>
  <fonts count="41">
    <font>
      <sz val="9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等线"/>
      <charset val="134"/>
    </font>
    <font>
      <b/>
      <sz val="20"/>
      <color indexed="8"/>
      <name val="等线"/>
      <charset val="134"/>
    </font>
    <font>
      <sz val="9"/>
      <color indexed="8"/>
      <name val="等线"/>
      <charset val="134"/>
    </font>
    <font>
      <b/>
      <sz val="14"/>
      <color indexed="8"/>
      <name val="宋体"/>
      <charset val="134"/>
    </font>
    <font>
      <b/>
      <sz val="18"/>
      <name val="宋体"/>
      <charset val="134"/>
    </font>
    <font>
      <sz val="9"/>
      <color indexed="8"/>
      <name val="宋体"/>
      <charset val="134"/>
    </font>
    <font>
      <b/>
      <sz val="22"/>
      <name val="宋体"/>
      <charset val="134"/>
    </font>
    <font>
      <b/>
      <sz val="16"/>
      <name val="宋体"/>
      <charset val="134"/>
    </font>
    <font>
      <sz val="12"/>
      <color indexed="8"/>
      <name val="SimSun"/>
      <charset val="134"/>
    </font>
    <font>
      <sz val="9"/>
      <color indexed="8"/>
      <name val="SimSun"/>
      <charset val="134"/>
    </font>
    <font>
      <b/>
      <sz val="22"/>
      <color indexed="8"/>
      <name val="宋体"/>
      <charset val="134"/>
    </font>
    <font>
      <sz val="10"/>
      <color indexed="8"/>
      <name val="Arial"/>
      <charset val="0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22"/>
      <name val="宋体"/>
      <charset val="134"/>
    </font>
    <font>
      <sz val="22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6" borderId="35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36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38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4" fillId="2" borderId="39" applyNumberFormat="0" applyAlignment="0" applyProtection="0">
      <alignment vertical="center"/>
    </xf>
    <xf numFmtId="0" fontId="35" fillId="2" borderId="35" applyNumberFormat="0" applyAlignment="0" applyProtection="0">
      <alignment vertical="center"/>
    </xf>
    <xf numFmtId="0" fontId="36" fillId="11" borderId="40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7" fillId="0" borderId="41" applyNumberFormat="0" applyFill="0" applyAlignment="0" applyProtection="0">
      <alignment vertical="center"/>
    </xf>
    <xf numFmtId="0" fontId="38" fillId="0" borderId="42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/>
  </cellStyleXfs>
  <cellXfs count="234">
    <xf numFmtId="0" fontId="0" fillId="0" borderId="0" xfId="0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 applyProtection="1">
      <alignment horizontal="right" vertical="center"/>
    </xf>
    <xf numFmtId="4" fontId="2" fillId="0" borderId="7" xfId="0" applyNumberFormat="1" applyFont="1" applyFill="1" applyBorder="1" applyAlignment="1">
      <alignment vertical="center" wrapText="1"/>
    </xf>
    <xf numFmtId="177" fontId="4" fillId="0" borderId="7" xfId="48" applyNumberFormat="1" applyFont="1" applyFill="1" applyBorder="1">
      <alignment vertical="center"/>
    </xf>
    <xf numFmtId="177" fontId="4" fillId="0" borderId="7" xfId="48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2" fillId="0" borderId="7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horizontal="center" vertical="center"/>
    </xf>
    <xf numFmtId="0" fontId="6" fillId="0" borderId="0" xfId="48">
      <alignment vertical="center"/>
    </xf>
    <xf numFmtId="0" fontId="7" fillId="0" borderId="0" xfId="48" applyFont="1" applyAlignment="1">
      <alignment vertical="center"/>
    </xf>
    <xf numFmtId="178" fontId="7" fillId="0" borderId="0" xfId="48" applyNumberFormat="1" applyFont="1" applyAlignment="1">
      <alignment horizontal="center" vertical="center"/>
    </xf>
    <xf numFmtId="0" fontId="6" fillId="0" borderId="0" xfId="48" applyFill="1">
      <alignment vertical="center"/>
    </xf>
    <xf numFmtId="0" fontId="7" fillId="0" borderId="0" xfId="48" applyFont="1" applyFill="1" applyAlignment="1">
      <alignment horizontal="center" vertical="center"/>
    </xf>
    <xf numFmtId="0" fontId="7" fillId="0" borderId="0" xfId="48" applyFont="1" applyAlignment="1">
      <alignment horizontal="center" vertical="center"/>
    </xf>
    <xf numFmtId="0" fontId="6" fillId="0" borderId="2" xfId="48" applyBorder="1" applyAlignment="1">
      <alignment horizontal="center" vertical="center"/>
    </xf>
    <xf numFmtId="0" fontId="6" fillId="0" borderId="10" xfId="48" applyFont="1" applyBorder="1" applyAlignment="1">
      <alignment horizontal="center" vertical="center"/>
    </xf>
    <xf numFmtId="178" fontId="6" fillId="0" borderId="10" xfId="48" applyNumberFormat="1" applyBorder="1" applyAlignment="1">
      <alignment horizontal="center" vertical="center"/>
    </xf>
    <xf numFmtId="0" fontId="6" fillId="0" borderId="13" xfId="48" applyBorder="1" applyAlignment="1">
      <alignment horizontal="center" vertical="center" wrapText="1"/>
    </xf>
    <xf numFmtId="178" fontId="6" fillId="0" borderId="14" xfId="48" applyNumberFormat="1" applyBorder="1" applyAlignment="1">
      <alignment horizontal="center" vertical="center" wrapText="1"/>
    </xf>
    <xf numFmtId="0" fontId="6" fillId="0" borderId="14" xfId="48" applyBorder="1" applyAlignment="1">
      <alignment horizontal="center" vertical="center" wrapText="1"/>
    </xf>
    <xf numFmtId="0" fontId="6" fillId="0" borderId="15" xfId="48" applyBorder="1" applyAlignment="1">
      <alignment horizontal="center" vertical="center"/>
    </xf>
    <xf numFmtId="178" fontId="6" fillId="0" borderId="15" xfId="48" applyNumberFormat="1" applyBorder="1" applyAlignment="1">
      <alignment horizontal="center" vertical="center"/>
    </xf>
    <xf numFmtId="0" fontId="6" fillId="0" borderId="10" xfId="48" applyBorder="1" applyAlignment="1">
      <alignment horizontal="center" vertical="center" wrapText="1"/>
    </xf>
    <xf numFmtId="178" fontId="6" fillId="0" borderId="10" xfId="48" applyNumberFormat="1" applyBorder="1" applyAlignment="1">
      <alignment horizontal="center" vertical="center" wrapText="1"/>
    </xf>
    <xf numFmtId="0" fontId="6" fillId="0" borderId="15" xfId="48" applyBorder="1" applyAlignment="1">
      <alignment horizontal="center" vertical="center" wrapText="1"/>
    </xf>
    <xf numFmtId="178" fontId="6" fillId="0" borderId="15" xfId="48" applyNumberFormat="1" applyBorder="1" applyAlignment="1">
      <alignment horizontal="center" vertical="center" wrapText="1"/>
    </xf>
    <xf numFmtId="0" fontId="6" fillId="0" borderId="16" xfId="48" applyBorder="1" applyAlignment="1">
      <alignment horizontal="center" vertical="center"/>
    </xf>
    <xf numFmtId="178" fontId="6" fillId="0" borderId="16" xfId="48" applyNumberFormat="1" applyBorder="1" applyAlignment="1">
      <alignment horizontal="center" vertical="center"/>
    </xf>
    <xf numFmtId="0" fontId="6" fillId="0" borderId="16" xfId="48" applyBorder="1" applyAlignment="1">
      <alignment horizontal="center" vertical="center" wrapText="1"/>
    </xf>
    <xf numFmtId="178" fontId="6" fillId="0" borderId="16" xfId="48" applyNumberFormat="1" applyBorder="1" applyAlignment="1">
      <alignment horizontal="center" vertical="center" wrapText="1"/>
    </xf>
    <xf numFmtId="177" fontId="4" fillId="0" borderId="2" xfId="48" applyNumberFormat="1" applyFont="1" applyFill="1" applyBorder="1">
      <alignment vertical="center"/>
    </xf>
    <xf numFmtId="177" fontId="4" fillId="0" borderId="2" xfId="48" applyNumberFormat="1" applyFont="1" applyFill="1" applyBorder="1" applyAlignment="1">
      <alignment vertical="center" wrapText="1"/>
    </xf>
    <xf numFmtId="178" fontId="4" fillId="0" borderId="2" xfId="48" applyNumberFormat="1" applyFont="1" applyFill="1" applyBorder="1" applyAlignment="1">
      <alignment horizontal="center" vertical="center" wrapText="1"/>
    </xf>
    <xf numFmtId="177" fontId="4" fillId="0" borderId="1" xfId="48" applyNumberFormat="1" applyFont="1" applyFill="1" applyBorder="1">
      <alignment vertical="center"/>
    </xf>
    <xf numFmtId="177" fontId="4" fillId="0" borderId="1" xfId="48" applyNumberFormat="1" applyFont="1" applyFill="1" applyBorder="1" applyAlignment="1">
      <alignment vertical="center" wrapText="1"/>
    </xf>
    <xf numFmtId="177" fontId="4" fillId="0" borderId="13" xfId="48" applyNumberFormat="1" applyFont="1" applyFill="1" applyBorder="1">
      <alignment vertical="center"/>
    </xf>
    <xf numFmtId="178" fontId="4" fillId="0" borderId="17" xfId="48" applyNumberFormat="1" applyFont="1" applyFill="1" applyBorder="1" applyAlignment="1">
      <alignment horizontal="center" vertical="center" wrapText="1"/>
    </xf>
    <xf numFmtId="178" fontId="4" fillId="0" borderId="18" xfId="48" applyNumberFormat="1" applyFont="1" applyFill="1" applyBorder="1" applyAlignment="1">
      <alignment horizontal="center" vertical="center" wrapText="1"/>
    </xf>
    <xf numFmtId="177" fontId="4" fillId="0" borderId="17" xfId="48" applyNumberFormat="1" applyFont="1" applyFill="1" applyBorder="1" applyAlignment="1">
      <alignment vertical="center" wrapText="1"/>
    </xf>
    <xf numFmtId="0" fontId="6" fillId="0" borderId="19" xfId="48" applyBorder="1" applyAlignment="1">
      <alignment horizontal="center" vertical="center" wrapText="1"/>
    </xf>
    <xf numFmtId="0" fontId="6" fillId="0" borderId="10" xfId="48" applyFill="1" applyBorder="1" applyAlignment="1">
      <alignment horizontal="center" vertical="center" wrapText="1"/>
    </xf>
    <xf numFmtId="0" fontId="6" fillId="0" borderId="15" xfId="48" applyFill="1" applyBorder="1" applyAlignment="1">
      <alignment horizontal="center" vertical="center" wrapText="1"/>
    </xf>
    <xf numFmtId="0" fontId="6" fillId="0" borderId="16" xfId="48" applyFill="1" applyBorder="1" applyAlignment="1">
      <alignment horizontal="center" vertical="center" wrapText="1"/>
    </xf>
    <xf numFmtId="177" fontId="4" fillId="0" borderId="2" xfId="48" applyNumberFormat="1" applyFont="1" applyFill="1" applyBorder="1" applyAlignment="1">
      <alignment horizontal="center" vertical="center" wrapText="1"/>
    </xf>
    <xf numFmtId="177" fontId="4" fillId="0" borderId="1" xfId="48" applyNumberFormat="1" applyFont="1" applyFill="1" applyBorder="1" applyAlignment="1">
      <alignment horizontal="center" vertical="center" wrapText="1"/>
    </xf>
    <xf numFmtId="177" fontId="4" fillId="0" borderId="18" xfId="48" applyNumberFormat="1" applyFont="1" applyFill="1" applyBorder="1" applyAlignment="1">
      <alignment vertical="center" wrapText="1"/>
    </xf>
    <xf numFmtId="177" fontId="4" fillId="0" borderId="13" xfId="48" applyNumberFormat="1" applyFont="1" applyFill="1" applyBorder="1" applyAlignment="1">
      <alignment horizontal="center" vertical="center" wrapText="1"/>
    </xf>
    <xf numFmtId="177" fontId="4" fillId="0" borderId="7" xfId="48" applyNumberFormat="1" applyFont="1" applyFill="1" applyBorder="1" applyAlignment="1">
      <alignment horizontal="center" vertical="center" wrapText="1"/>
    </xf>
    <xf numFmtId="0" fontId="6" fillId="0" borderId="3" xfId="48" applyBorder="1" applyAlignment="1">
      <alignment horizontal="center" vertical="center" wrapText="1"/>
    </xf>
    <xf numFmtId="0" fontId="6" fillId="0" borderId="4" xfId="48" applyBorder="1" applyAlignment="1">
      <alignment horizontal="center" vertical="center" wrapText="1"/>
    </xf>
    <xf numFmtId="0" fontId="6" fillId="0" borderId="11" xfId="48" applyBorder="1" applyAlignment="1">
      <alignment horizontal="center" vertical="center" wrapText="1"/>
    </xf>
    <xf numFmtId="49" fontId="0" fillId="2" borderId="7" xfId="51" applyNumberFormat="1" applyFill="1" applyBorder="1" applyAlignment="1">
      <alignment horizontal="center" vertical="center" wrapText="1"/>
    </xf>
    <xf numFmtId="49" fontId="0" fillId="2" borderId="7" xfId="51" applyNumberFormat="1" applyFont="1" applyFill="1" applyBorder="1" applyAlignment="1">
      <alignment horizontal="center" vertical="center" wrapText="1"/>
    </xf>
    <xf numFmtId="0" fontId="6" fillId="0" borderId="6" xfId="48" applyBorder="1" applyAlignment="1">
      <alignment horizontal="center" vertical="center" wrapText="1"/>
    </xf>
    <xf numFmtId="0" fontId="6" fillId="0" borderId="12" xfId="48" applyBorder="1" applyAlignment="1">
      <alignment horizontal="center" vertical="center" wrapText="1"/>
    </xf>
    <xf numFmtId="0" fontId="6" fillId="0" borderId="9" xfId="48" applyBorder="1" applyAlignment="1">
      <alignment horizontal="center" vertical="center" wrapText="1"/>
    </xf>
    <xf numFmtId="49" fontId="4" fillId="0" borderId="2" xfId="48" applyNumberFormat="1" applyFont="1" applyFill="1" applyBorder="1" applyAlignment="1">
      <alignment vertical="center" wrapText="1"/>
    </xf>
    <xf numFmtId="49" fontId="0" fillId="2" borderId="3" xfId="51" applyNumberFormat="1" applyFont="1" applyFill="1" applyBorder="1" applyAlignment="1">
      <alignment horizontal="center" vertical="center" wrapText="1"/>
    </xf>
    <xf numFmtId="49" fontId="0" fillId="2" borderId="9" xfId="51" applyNumberFormat="1" applyFont="1" applyFill="1" applyBorder="1" applyAlignment="1">
      <alignment horizontal="center" vertical="center" wrapText="1"/>
    </xf>
    <xf numFmtId="49" fontId="0" fillId="2" borderId="20" xfId="51" applyNumberFormat="1" applyFont="1" applyFill="1" applyBorder="1" applyAlignment="1">
      <alignment horizontal="center" vertical="center" wrapText="1"/>
    </xf>
    <xf numFmtId="0" fontId="6" fillId="0" borderId="7" xfId="48" applyBorder="1" applyAlignment="1">
      <alignment horizontal="center" vertical="center" wrapText="1"/>
    </xf>
    <xf numFmtId="177" fontId="4" fillId="0" borderId="2" xfId="48" applyNumberFormat="1" applyFont="1" applyFill="1" applyBorder="1" applyAlignment="1">
      <alignment vertical="center"/>
    </xf>
    <xf numFmtId="177" fontId="4" fillId="0" borderId="2" xfId="48" applyNumberFormat="1" applyFont="1" applyFill="1" applyBorder="1" applyAlignment="1">
      <alignment horizontal="center" vertical="center"/>
    </xf>
    <xf numFmtId="0" fontId="6" fillId="0" borderId="21" xfId="48" applyBorder="1" applyAlignment="1">
      <alignment horizontal="center" vertical="center" wrapText="1"/>
    </xf>
    <xf numFmtId="0" fontId="6" fillId="0" borderId="13" xfId="48" applyBorder="1" applyAlignment="1">
      <alignment vertical="center" wrapText="1"/>
    </xf>
    <xf numFmtId="0" fontId="6" fillId="0" borderId="14" xfId="48" applyBorder="1" applyAlignment="1">
      <alignment vertical="center" wrapText="1"/>
    </xf>
    <xf numFmtId="0" fontId="6" fillId="0" borderId="22" xfId="48" applyBorder="1" applyAlignment="1">
      <alignment vertical="center" wrapText="1"/>
    </xf>
    <xf numFmtId="4" fontId="6" fillId="0" borderId="13" xfId="48" applyNumberFormat="1" applyFill="1" applyBorder="1" applyAlignment="1">
      <alignment horizontal="center" vertical="center" wrapText="1"/>
    </xf>
    <xf numFmtId="0" fontId="6" fillId="0" borderId="23" xfId="48" applyBorder="1" applyAlignment="1">
      <alignment vertical="center" wrapText="1"/>
    </xf>
    <xf numFmtId="0" fontId="6" fillId="0" borderId="24" xfId="48" applyBorder="1" applyAlignment="1">
      <alignment vertical="center" wrapText="1"/>
    </xf>
    <xf numFmtId="0" fontId="8" fillId="0" borderId="0" xfId="48" applyFont="1" applyFill="1" applyAlignment="1">
      <alignment horizontal="center" vertical="center"/>
    </xf>
    <xf numFmtId="177" fontId="2" fillId="0" borderId="0" xfId="0" applyNumberFormat="1" applyFont="1" applyBorder="1" applyAlignment="1">
      <alignment vertical="center" wrapText="1"/>
    </xf>
    <xf numFmtId="177" fontId="2" fillId="0" borderId="19" xfId="0" applyNumberFormat="1" applyFont="1" applyBorder="1" applyAlignment="1">
      <alignment vertical="center" wrapText="1"/>
    </xf>
    <xf numFmtId="177" fontId="2" fillId="0" borderId="25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left" vertical="center"/>
    </xf>
    <xf numFmtId="179" fontId="4" fillId="0" borderId="7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79" fontId="4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/>
    <xf numFmtId="0" fontId="10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13" xfId="0" applyNumberFormat="1" applyFont="1" applyFill="1" applyBorder="1" applyAlignment="1" applyProtection="1">
      <alignment horizontal="left" vertical="center" wrapText="1"/>
    </xf>
    <xf numFmtId="177" fontId="3" fillId="0" borderId="7" xfId="0" applyNumberFormat="1" applyFont="1" applyFill="1" applyBorder="1" applyAlignment="1" applyProtection="1">
      <alignment horizontal="right" vertical="center" wrapText="1"/>
    </xf>
    <xf numFmtId="177" fontId="3" fillId="0" borderId="14" xfId="0" applyNumberFormat="1" applyFont="1" applyFill="1" applyBorder="1" applyAlignment="1" applyProtection="1">
      <alignment horizontal="right" vertical="center" wrapText="1"/>
    </xf>
    <xf numFmtId="177" fontId="3" fillId="0" borderId="13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Alignment="1">
      <alignment horizontal="right" vertical="center"/>
    </xf>
    <xf numFmtId="0" fontId="3" fillId="3" borderId="7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/>
    </xf>
    <xf numFmtId="0" fontId="0" fillId="0" borderId="0" xfId="0" applyFill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 applyProtection="1">
      <alignment horizontal="right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177" fontId="3" fillId="0" borderId="19" xfId="0" applyNumberFormat="1" applyFont="1" applyFill="1" applyBorder="1" applyAlignment="1" applyProtection="1">
      <alignment horizontal="right" vertical="center" wrapText="1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/>
    <xf numFmtId="0" fontId="2" fillId="0" borderId="0" xfId="52" applyFill="1"/>
    <xf numFmtId="0" fontId="2" fillId="0" borderId="0" xfId="52"/>
    <xf numFmtId="0" fontId="3" fillId="0" borderId="0" xfId="52" applyFont="1"/>
    <xf numFmtId="0" fontId="3" fillId="0" borderId="0" xfId="52" applyFont="1" applyAlignment="1">
      <alignment horizontal="right" vertical="center"/>
    </xf>
    <xf numFmtId="0" fontId="13" fillId="0" borderId="0" xfId="52" applyFont="1" applyAlignment="1">
      <alignment horizontal="centerContinuous" vertical="center"/>
    </xf>
    <xf numFmtId="0" fontId="3" fillId="0" borderId="0" xfId="52" applyFont="1" applyAlignment="1">
      <alignment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179" fontId="15" fillId="0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Fill="1" applyBorder="1" applyAlignment="1"/>
    <xf numFmtId="0" fontId="16" fillId="0" borderId="0" xfId="0" applyFont="1" applyFill="1" applyAlignment="1"/>
    <xf numFmtId="0" fontId="12" fillId="0" borderId="0" xfId="0" applyNumberFormat="1" applyFont="1" applyFill="1" applyAlignment="1" applyProtection="1">
      <alignment horizontal="center"/>
    </xf>
    <xf numFmtId="0" fontId="11" fillId="0" borderId="0" xfId="0" applyFont="1" applyFill="1" applyAlignment="1">
      <alignment horizontal="left" vertical="center"/>
    </xf>
    <xf numFmtId="0" fontId="17" fillId="0" borderId="0" xfId="0" applyFont="1" applyFill="1" applyAlignment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19" fillId="3" borderId="16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left" vertical="center"/>
    </xf>
    <xf numFmtId="0" fontId="0" fillId="0" borderId="0" xfId="0" applyNumberFormat="1" applyAlignment="1">
      <alignment horizontal="centerContinuous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/>
    <xf numFmtId="0" fontId="20" fillId="0" borderId="0" xfId="0" applyNumberFormat="1" applyFont="1" applyFill="1" applyAlignment="1" applyProtection="1">
      <alignment horizontal="right"/>
    </xf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3" borderId="2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 applyProtection="1">
      <alignment horizontal="right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left" vertical="center" wrapText="1"/>
    </xf>
    <xf numFmtId="0" fontId="3" fillId="0" borderId="0" xfId="50" applyFont="1" applyAlignment="1"/>
    <xf numFmtId="0" fontId="2" fillId="0" borderId="0" xfId="50" applyAlignment="1"/>
    <xf numFmtId="0" fontId="3" fillId="0" borderId="0" xfId="50" applyFont="1" applyAlignment="1">
      <alignment horizontal="right" vertical="center"/>
    </xf>
    <xf numFmtId="0" fontId="13" fillId="0" borderId="0" xfId="50" applyFont="1" applyAlignment="1">
      <alignment horizontal="centerContinuous" vertical="center"/>
    </xf>
    <xf numFmtId="0" fontId="2" fillId="0" borderId="0" xfId="50" applyAlignment="1">
      <alignment horizontal="centerContinuous" vertical="center"/>
    </xf>
    <xf numFmtId="0" fontId="3" fillId="0" borderId="0" xfId="50" applyFont="1" applyAlignment="1">
      <alignment horizontal="right"/>
    </xf>
    <xf numFmtId="0" fontId="3" fillId="0" borderId="7" xfId="50" applyFont="1" applyBorder="1" applyAlignment="1">
      <alignment horizontal="center" vertical="center"/>
    </xf>
    <xf numFmtId="0" fontId="3" fillId="0" borderId="33" xfId="50" applyFont="1" applyBorder="1" applyAlignment="1">
      <alignment horizontal="center" vertical="center"/>
    </xf>
    <xf numFmtId="0" fontId="3" fillId="0" borderId="7" xfId="50" applyFont="1" applyBorder="1" applyAlignment="1">
      <alignment horizontal="center" vertical="center" wrapText="1"/>
    </xf>
    <xf numFmtId="177" fontId="3" fillId="0" borderId="7" xfId="50" applyNumberFormat="1" applyFont="1" applyFill="1" applyBorder="1" applyAlignment="1">
      <alignment vertical="center"/>
    </xf>
    <xf numFmtId="177" fontId="3" fillId="0" borderId="7" xfId="5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wrapText="1"/>
    </xf>
    <xf numFmtId="0" fontId="3" fillId="0" borderId="0" xfId="50" applyFont="1" applyFill="1" applyAlignment="1"/>
    <xf numFmtId="0" fontId="3" fillId="0" borderId="7" xfId="50" applyFont="1" applyFill="1" applyBorder="1" applyAlignment="1"/>
    <xf numFmtId="177" fontId="3" fillId="0" borderId="7" xfId="5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49" fontId="17" fillId="0" borderId="7" xfId="0" applyNumberFormat="1" applyFont="1" applyFill="1" applyBorder="1" applyAlignment="1">
      <alignment horizontal="left" vertical="center" wrapText="1"/>
    </xf>
    <xf numFmtId="177" fontId="17" fillId="0" borderId="7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180" fontId="3" fillId="3" borderId="13" xfId="0" applyNumberFormat="1" applyFont="1" applyFill="1" applyBorder="1" applyAlignment="1" applyProtection="1">
      <alignment horizontal="center" vertical="center" wrapText="1"/>
    </xf>
    <xf numFmtId="176" fontId="3" fillId="3" borderId="13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3" fillId="3" borderId="13" xfId="0" applyNumberFormat="1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7" fontId="3" fillId="0" borderId="7" xfId="0" applyNumberFormat="1" applyFont="1" applyFill="1" applyBorder="1" applyAlignment="1" applyProtection="1">
      <alignment horizontal="right" vertical="center"/>
    </xf>
    <xf numFmtId="177" fontId="3" fillId="0" borderId="15" xfId="0" applyNumberFormat="1" applyFont="1" applyFill="1" applyBorder="1" applyAlignment="1" applyProtection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 applyProtection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71C51E4CC0F946D28F2ADAAF265FCF2B" xfId="48"/>
    <cellStyle name="60% - 强调文字颜色 6" xfId="49" builtinId="52"/>
    <cellStyle name="常规 2" xfId="50"/>
    <cellStyle name="常规_专项绩效目标表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6"/>
  <sheetViews>
    <sheetView showGridLines="0" showZeros="0" topLeftCell="A5" workbookViewId="0">
      <selection activeCell="G10" sqref="G10"/>
    </sheetView>
  </sheetViews>
  <sheetFormatPr defaultColWidth="9.16666666666667" defaultRowHeight="12.75" customHeight="1" outlineLevelCol="3"/>
  <cols>
    <col min="1" max="1" width="39.8333333333333" customWidth="1"/>
    <col min="2" max="2" width="40.3333333333333" customWidth="1"/>
    <col min="3" max="3" width="39.3333333333333" customWidth="1"/>
    <col min="4" max="4" width="42.6666666666667" customWidth="1"/>
  </cols>
  <sheetData>
    <row r="1" ht="9" customHeight="1"/>
    <row r="2" ht="29.25" customHeight="1" spans="1:4">
      <c r="A2" s="216" t="s">
        <v>0</v>
      </c>
      <c r="B2" s="217"/>
      <c r="C2" s="217"/>
      <c r="D2" s="217"/>
    </row>
    <row r="3" ht="21.75" customHeight="1" spans="1:4">
      <c r="A3" s="218" t="s">
        <v>1</v>
      </c>
      <c r="B3" s="217"/>
      <c r="C3" s="217"/>
      <c r="D3" s="126" t="s">
        <v>2</v>
      </c>
    </row>
    <row r="4" ht="21" customHeight="1" spans="1:4">
      <c r="A4" s="127" t="s">
        <v>3</v>
      </c>
      <c r="B4" s="219"/>
      <c r="C4" s="127" t="s">
        <v>4</v>
      </c>
      <c r="D4" s="127"/>
    </row>
    <row r="5" ht="22.5" customHeight="1" spans="1:4">
      <c r="A5" s="220" t="s">
        <v>5</v>
      </c>
      <c r="B5" s="221" t="s">
        <v>6</v>
      </c>
      <c r="C5" s="220" t="s">
        <v>5</v>
      </c>
      <c r="D5" s="221" t="s">
        <v>6</v>
      </c>
    </row>
    <row r="6" s="113" customFormat="1" ht="22.5" customHeight="1" spans="1:4">
      <c r="A6" s="222" t="s">
        <v>7</v>
      </c>
      <c r="B6" s="15">
        <v>9451618</v>
      </c>
      <c r="C6" s="223" t="s">
        <v>8</v>
      </c>
      <c r="D6" s="15">
        <v>6540618</v>
      </c>
    </row>
    <row r="7" s="113" customFormat="1" ht="22.5" customHeight="1" spans="1:4">
      <c r="A7" s="222" t="s">
        <v>9</v>
      </c>
      <c r="B7" s="15">
        <v>9451618</v>
      </c>
      <c r="C7" s="223" t="s">
        <v>10</v>
      </c>
      <c r="D7" s="15">
        <v>4944725</v>
      </c>
    </row>
    <row r="8" s="113" customFormat="1" ht="22.5" customHeight="1" spans="1:4">
      <c r="A8" s="222" t="s">
        <v>11</v>
      </c>
      <c r="B8" s="15">
        <v>0</v>
      </c>
      <c r="C8" s="223" t="s">
        <v>12</v>
      </c>
      <c r="D8" s="224">
        <v>1483223</v>
      </c>
    </row>
    <row r="9" s="113" customFormat="1" ht="22.5" customHeight="1" spans="1:4">
      <c r="A9" s="222" t="s">
        <v>13</v>
      </c>
      <c r="B9" s="15">
        <v>0</v>
      </c>
      <c r="C9" s="223" t="s">
        <v>14</v>
      </c>
      <c r="D9" s="225">
        <v>112670</v>
      </c>
    </row>
    <row r="10" s="113" customFormat="1" ht="22.5" customHeight="1" spans="1:4">
      <c r="A10" s="222" t="s">
        <v>15</v>
      </c>
      <c r="B10" s="15">
        <v>0</v>
      </c>
      <c r="C10" s="223" t="s">
        <v>16</v>
      </c>
      <c r="D10" s="15">
        <v>2911000</v>
      </c>
    </row>
    <row r="11" s="113" customFormat="1" ht="22.5" customHeight="1" spans="1:4">
      <c r="A11" s="222" t="s">
        <v>17</v>
      </c>
      <c r="B11" s="224">
        <v>0</v>
      </c>
      <c r="C11" s="223" t="s">
        <v>18</v>
      </c>
      <c r="D11" s="15">
        <v>2911000</v>
      </c>
    </row>
    <row r="12" s="113" customFormat="1" ht="22.5" customHeight="1" spans="1:4">
      <c r="A12" s="222" t="s">
        <v>19</v>
      </c>
      <c r="B12" s="225">
        <v>0</v>
      </c>
      <c r="C12" s="223" t="s">
        <v>20</v>
      </c>
      <c r="D12" s="15">
        <v>0</v>
      </c>
    </row>
    <row r="13" s="113" customFormat="1" ht="22.5" customHeight="1" spans="1:4">
      <c r="A13" s="222" t="s">
        <v>21</v>
      </c>
      <c r="B13" s="15">
        <v>0</v>
      </c>
      <c r="C13" s="223" t="s">
        <v>22</v>
      </c>
      <c r="D13" s="15">
        <v>0</v>
      </c>
    </row>
    <row r="14" s="113" customFormat="1" ht="22.5" customHeight="1" spans="1:4">
      <c r="A14" s="222" t="s">
        <v>23</v>
      </c>
      <c r="B14" s="224">
        <v>0</v>
      </c>
      <c r="C14" s="223" t="s">
        <v>24</v>
      </c>
      <c r="D14" s="15">
        <v>0</v>
      </c>
    </row>
    <row r="15" s="113" customFormat="1" ht="22.5" customHeight="1" spans="1:4">
      <c r="A15" s="222" t="s">
        <v>25</v>
      </c>
      <c r="B15" s="225">
        <v>0</v>
      </c>
      <c r="C15" s="223" t="s">
        <v>26</v>
      </c>
      <c r="D15" s="15">
        <v>0</v>
      </c>
    </row>
    <row r="16" s="113" customFormat="1" ht="22.5" customHeight="1" spans="1:4">
      <c r="A16" s="222" t="s">
        <v>27</v>
      </c>
      <c r="B16" s="15">
        <v>0</v>
      </c>
      <c r="C16" s="223" t="s">
        <v>28</v>
      </c>
      <c r="D16" s="15">
        <v>0</v>
      </c>
    </row>
    <row r="17" s="113" customFormat="1" ht="22.5" customHeight="1" spans="1:4">
      <c r="A17" s="222" t="s">
        <v>29</v>
      </c>
      <c r="B17" s="15">
        <v>0</v>
      </c>
      <c r="C17" s="223" t="s">
        <v>30</v>
      </c>
      <c r="D17" s="224">
        <v>0</v>
      </c>
    </row>
    <row r="18" s="113" customFormat="1" ht="22.5" customHeight="1" spans="1:4">
      <c r="A18" s="222" t="s">
        <v>31</v>
      </c>
      <c r="B18" s="15">
        <v>0</v>
      </c>
      <c r="C18" s="223" t="s">
        <v>32</v>
      </c>
      <c r="D18" s="226">
        <v>0</v>
      </c>
    </row>
    <row r="19" s="113" customFormat="1" ht="22.5" customHeight="1" spans="1:4">
      <c r="A19" s="222" t="s">
        <v>33</v>
      </c>
      <c r="B19" s="224">
        <v>0</v>
      </c>
      <c r="C19" s="223" t="s">
        <v>34</v>
      </c>
      <c r="D19" s="227">
        <v>0</v>
      </c>
    </row>
    <row r="20" s="113" customFormat="1" ht="22.5" customHeight="1" spans="1:4">
      <c r="A20" s="222"/>
      <c r="B20" s="224"/>
      <c r="C20" s="228" t="s">
        <v>35</v>
      </c>
      <c r="D20" s="15">
        <v>0</v>
      </c>
    </row>
    <row r="21" s="113" customFormat="1" ht="22.5" customHeight="1" spans="1:4">
      <c r="A21" s="222"/>
      <c r="B21" s="224"/>
      <c r="C21" s="223" t="s">
        <v>36</v>
      </c>
      <c r="D21" s="15">
        <v>0</v>
      </c>
    </row>
    <row r="22" s="113" customFormat="1" ht="22.5" customHeight="1" spans="1:4">
      <c r="A22" s="222"/>
      <c r="B22" s="224"/>
      <c r="C22" s="223" t="s">
        <v>37</v>
      </c>
      <c r="D22" s="224">
        <v>0</v>
      </c>
    </row>
    <row r="23" s="113" customFormat="1" ht="22.5" customHeight="1" spans="1:4">
      <c r="A23" s="229" t="s">
        <v>38</v>
      </c>
      <c r="B23" s="224">
        <v>9451618</v>
      </c>
      <c r="C23" s="230" t="s">
        <v>39</v>
      </c>
      <c r="D23" s="15">
        <v>9451618</v>
      </c>
    </row>
    <row r="24" s="113" customFormat="1" ht="22.5" customHeight="1" spans="1:4">
      <c r="A24" s="222" t="s">
        <v>40</v>
      </c>
      <c r="B24" s="224">
        <v>0</v>
      </c>
      <c r="C24" s="223" t="s">
        <v>41</v>
      </c>
      <c r="D24" s="15">
        <v>0</v>
      </c>
    </row>
    <row r="25" s="113" customFormat="1" ht="22.5" customHeight="1" spans="1:4">
      <c r="A25" s="222" t="s">
        <v>42</v>
      </c>
      <c r="B25" s="225">
        <v>0</v>
      </c>
      <c r="C25" s="223" t="s">
        <v>43</v>
      </c>
      <c r="D25" s="224">
        <v>0</v>
      </c>
    </row>
    <row r="26" s="113" customFormat="1" ht="22.5" customHeight="1" spans="1:4">
      <c r="A26" s="222" t="s">
        <v>44</v>
      </c>
      <c r="B26" s="15">
        <v>0</v>
      </c>
      <c r="C26" s="223"/>
      <c r="D26" s="224"/>
    </row>
    <row r="27" s="113" customFormat="1" ht="22.5" customHeight="1" spans="1:4">
      <c r="A27" s="222" t="s">
        <v>45</v>
      </c>
      <c r="B27" s="15">
        <v>0</v>
      </c>
      <c r="C27" s="223"/>
      <c r="D27" s="224"/>
    </row>
    <row r="28" s="113" customFormat="1" ht="22.5" customHeight="1" spans="1:4">
      <c r="A28" s="222" t="s">
        <v>46</v>
      </c>
      <c r="B28" s="15">
        <v>0</v>
      </c>
      <c r="C28" s="223"/>
      <c r="D28" s="224"/>
    </row>
    <row r="29" s="113" customFormat="1" ht="22.5" customHeight="1" spans="1:4">
      <c r="A29" s="222" t="s">
        <v>47</v>
      </c>
      <c r="B29" s="15">
        <v>0</v>
      </c>
      <c r="C29" s="231"/>
      <c r="D29" s="232"/>
    </row>
    <row r="30" s="113" customFormat="1" ht="22.5" customHeight="1" spans="1:4">
      <c r="A30" s="222" t="s">
        <v>48</v>
      </c>
      <c r="B30" s="15">
        <v>0</v>
      </c>
      <c r="C30" s="231"/>
      <c r="D30" s="232"/>
    </row>
    <row r="31" s="113" customFormat="1" ht="22.5" customHeight="1" spans="1:4">
      <c r="A31" s="222" t="s">
        <v>49</v>
      </c>
      <c r="B31" s="224">
        <v>0</v>
      </c>
      <c r="C31" s="231"/>
      <c r="D31" s="232"/>
    </row>
    <row r="32" s="113" customFormat="1" ht="22.5" customHeight="1" spans="1:4">
      <c r="A32" s="229" t="s">
        <v>50</v>
      </c>
      <c r="B32" s="233">
        <v>9451618</v>
      </c>
      <c r="C32" s="230" t="s">
        <v>51</v>
      </c>
      <c r="D32" s="224">
        <v>9451618</v>
      </c>
    </row>
    <row r="33" customHeight="1" spans="4:4">
      <c r="D33" s="113"/>
    </row>
    <row r="34" customHeight="1" spans="4:4">
      <c r="D34" s="113"/>
    </row>
    <row r="35" customHeight="1" spans="4:4">
      <c r="D35" s="113"/>
    </row>
    <row r="36" customHeight="1" spans="4:4">
      <c r="D36" s="113"/>
    </row>
  </sheetData>
  <mergeCells count="2">
    <mergeCell ref="A4:B4"/>
    <mergeCell ref="C4:D4"/>
  </mergeCells>
  <printOptions horizontalCentered="1"/>
  <pageMargins left="0.2" right="0.2" top="0.609027777777778" bottom="0.609027777777778" header="0.5" footer="0.5"/>
  <pageSetup paperSize="9" scale="61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showGridLines="0" showZeros="0" workbookViewId="0">
      <selection activeCell="I23" sqref="I23"/>
    </sheetView>
  </sheetViews>
  <sheetFormatPr defaultColWidth="9.16666666666667" defaultRowHeight="10.8"/>
  <cols>
    <col min="1" max="1" width="11.5" customWidth="1"/>
    <col min="2" max="2" width="17.5" customWidth="1"/>
    <col min="3" max="3" width="12.5" customWidth="1"/>
    <col min="4" max="4" width="13.3333333333333" customWidth="1"/>
    <col min="5" max="16" width="11.3333333333333" customWidth="1"/>
  </cols>
  <sheetData>
    <row r="1" ht="12.75" customHeight="1" spans="1:1">
      <c r="A1" s="113"/>
    </row>
    <row r="2" ht="33" customHeight="1" spans="1:17">
      <c r="A2" s="114" t="s">
        <v>282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ht="18.95" customHeight="1" spans="1:17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26" t="s">
        <v>2</v>
      </c>
    </row>
    <row r="4" ht="24.75" customHeight="1" spans="1:17">
      <c r="A4" s="117" t="s">
        <v>161</v>
      </c>
      <c r="B4" s="117" t="s">
        <v>59</v>
      </c>
      <c r="C4" s="117" t="s">
        <v>107</v>
      </c>
      <c r="D4" s="117" t="s">
        <v>162</v>
      </c>
      <c r="E4" s="117" t="s">
        <v>234</v>
      </c>
      <c r="F4" s="117"/>
      <c r="G4" s="117" t="s">
        <v>244</v>
      </c>
      <c r="H4" s="117"/>
      <c r="I4" s="117" t="s">
        <v>283</v>
      </c>
      <c r="J4" s="117"/>
      <c r="K4" s="117" t="s">
        <v>284</v>
      </c>
      <c r="L4" s="117"/>
      <c r="M4" s="117" t="s">
        <v>232</v>
      </c>
      <c r="N4" s="117"/>
      <c r="O4" s="117" t="s">
        <v>246</v>
      </c>
      <c r="P4" s="117"/>
      <c r="Q4" s="127" t="s">
        <v>166</v>
      </c>
    </row>
    <row r="5" ht="24.75" customHeight="1" spans="1:17">
      <c r="A5" s="117"/>
      <c r="B5" s="117"/>
      <c r="C5" s="117"/>
      <c r="D5" s="117"/>
      <c r="E5" s="118" t="s">
        <v>61</v>
      </c>
      <c r="F5" s="118" t="s">
        <v>285</v>
      </c>
      <c r="G5" s="118" t="s">
        <v>61</v>
      </c>
      <c r="H5" s="118" t="s">
        <v>285</v>
      </c>
      <c r="I5" s="118" t="s">
        <v>61</v>
      </c>
      <c r="J5" s="118" t="s">
        <v>285</v>
      </c>
      <c r="K5" s="118" t="s">
        <v>61</v>
      </c>
      <c r="L5" s="118" t="s">
        <v>285</v>
      </c>
      <c r="M5" s="118" t="s">
        <v>61</v>
      </c>
      <c r="N5" s="118" t="s">
        <v>285</v>
      </c>
      <c r="O5" s="118" t="s">
        <v>61</v>
      </c>
      <c r="P5" s="118" t="s">
        <v>285</v>
      </c>
      <c r="Q5" s="127"/>
    </row>
    <row r="6" ht="24.75" customHeight="1" spans="1:17">
      <c r="A6" s="119" t="s">
        <v>67</v>
      </c>
      <c r="B6" s="118" t="s">
        <v>67</v>
      </c>
      <c r="C6" s="118" t="s">
        <v>67</v>
      </c>
      <c r="D6" s="120">
        <v>1</v>
      </c>
      <c r="E6" s="120">
        <v>2</v>
      </c>
      <c r="F6" s="120">
        <v>3</v>
      </c>
      <c r="G6" s="120">
        <v>4</v>
      </c>
      <c r="H6" s="120">
        <v>5</v>
      </c>
      <c r="I6" s="120">
        <v>6</v>
      </c>
      <c r="J6" s="120">
        <v>7</v>
      </c>
      <c r="K6" s="120">
        <v>8</v>
      </c>
      <c r="L6" s="120">
        <v>9</v>
      </c>
      <c r="M6" s="120">
        <v>10</v>
      </c>
      <c r="N6" s="120">
        <v>11</v>
      </c>
      <c r="O6" s="120">
        <v>12</v>
      </c>
      <c r="P6" s="120">
        <v>13</v>
      </c>
      <c r="Q6" s="128">
        <v>14</v>
      </c>
    </row>
    <row r="7" s="113" customFormat="1" ht="25.5" customHeight="1" spans="1:17">
      <c r="A7" s="121"/>
      <c r="B7" s="121"/>
      <c r="C7" s="122" t="s">
        <v>69</v>
      </c>
      <c r="D7" s="123">
        <v>1010000</v>
      </c>
      <c r="E7" s="124">
        <v>80000</v>
      </c>
      <c r="F7" s="125">
        <v>80000</v>
      </c>
      <c r="G7" s="125">
        <v>830000</v>
      </c>
      <c r="H7" s="125">
        <v>830000</v>
      </c>
      <c r="I7" s="125">
        <v>0</v>
      </c>
      <c r="J7" s="123">
        <v>0</v>
      </c>
      <c r="K7" s="124">
        <v>0</v>
      </c>
      <c r="L7" s="125">
        <v>0</v>
      </c>
      <c r="M7" s="125">
        <v>50000</v>
      </c>
      <c r="N7" s="125">
        <v>50000</v>
      </c>
      <c r="O7" s="125">
        <v>50000</v>
      </c>
      <c r="P7" s="125">
        <v>50000</v>
      </c>
      <c r="Q7" s="121" t="s">
        <v>166</v>
      </c>
    </row>
    <row r="8" ht="25.5" customHeight="1" spans="1:17">
      <c r="A8" s="121"/>
      <c r="B8" s="121"/>
      <c r="C8" s="122" t="s">
        <v>114</v>
      </c>
      <c r="D8" s="123">
        <v>1010000</v>
      </c>
      <c r="E8" s="124">
        <v>80000</v>
      </c>
      <c r="F8" s="125">
        <v>80000</v>
      </c>
      <c r="G8" s="125">
        <v>830000</v>
      </c>
      <c r="H8" s="125">
        <v>830000</v>
      </c>
      <c r="I8" s="125">
        <v>0</v>
      </c>
      <c r="J8" s="123">
        <v>0</v>
      </c>
      <c r="K8" s="124">
        <v>0</v>
      </c>
      <c r="L8" s="125">
        <v>0</v>
      </c>
      <c r="M8" s="125">
        <v>50000</v>
      </c>
      <c r="N8" s="125">
        <v>50000</v>
      </c>
      <c r="O8" s="125">
        <v>50000</v>
      </c>
      <c r="P8" s="125">
        <v>50000</v>
      </c>
      <c r="Q8" s="121"/>
    </row>
    <row r="9" ht="25.5" customHeight="1" spans="1:17">
      <c r="A9" s="121"/>
      <c r="B9" s="121"/>
      <c r="C9" s="122" t="s">
        <v>178</v>
      </c>
      <c r="D9" s="123">
        <v>1010000</v>
      </c>
      <c r="E9" s="124">
        <v>80000</v>
      </c>
      <c r="F9" s="125">
        <v>80000</v>
      </c>
      <c r="G9" s="125">
        <v>830000</v>
      </c>
      <c r="H9" s="125">
        <v>830000</v>
      </c>
      <c r="I9" s="125">
        <v>0</v>
      </c>
      <c r="J9" s="123">
        <v>0</v>
      </c>
      <c r="K9" s="124">
        <v>0</v>
      </c>
      <c r="L9" s="125">
        <v>0</v>
      </c>
      <c r="M9" s="125">
        <v>50000</v>
      </c>
      <c r="N9" s="125">
        <v>50000</v>
      </c>
      <c r="O9" s="125">
        <v>50000</v>
      </c>
      <c r="P9" s="125">
        <v>50000</v>
      </c>
      <c r="Q9" s="121"/>
    </row>
    <row r="10" ht="25.5" customHeight="1" spans="1:17">
      <c r="A10" s="121" t="s">
        <v>179</v>
      </c>
      <c r="B10" s="121" t="s">
        <v>180</v>
      </c>
      <c r="C10" s="122" t="s">
        <v>181</v>
      </c>
      <c r="D10" s="123">
        <v>845000</v>
      </c>
      <c r="E10" s="124">
        <v>0</v>
      </c>
      <c r="F10" s="125">
        <v>0</v>
      </c>
      <c r="G10" s="125">
        <v>795000</v>
      </c>
      <c r="H10" s="125">
        <v>795000</v>
      </c>
      <c r="I10" s="125">
        <v>0</v>
      </c>
      <c r="J10" s="123">
        <v>0</v>
      </c>
      <c r="K10" s="124">
        <v>0</v>
      </c>
      <c r="L10" s="125">
        <v>0</v>
      </c>
      <c r="M10" s="125">
        <v>0</v>
      </c>
      <c r="N10" s="125">
        <v>0</v>
      </c>
      <c r="O10" s="125">
        <v>50000</v>
      </c>
      <c r="P10" s="125">
        <v>50000</v>
      </c>
      <c r="Q10" s="121"/>
    </row>
    <row r="11" ht="25.5" customHeight="1" spans="1:17">
      <c r="A11" s="121" t="s">
        <v>190</v>
      </c>
      <c r="B11" s="121" t="s">
        <v>191</v>
      </c>
      <c r="C11" s="122" t="s">
        <v>181</v>
      </c>
      <c r="D11" s="123">
        <v>165000</v>
      </c>
      <c r="E11" s="124">
        <v>80000</v>
      </c>
      <c r="F11" s="125">
        <v>80000</v>
      </c>
      <c r="G11" s="125">
        <v>35000</v>
      </c>
      <c r="H11" s="125">
        <v>35000</v>
      </c>
      <c r="I11" s="125">
        <v>0</v>
      </c>
      <c r="J11" s="123">
        <v>0</v>
      </c>
      <c r="K11" s="124">
        <v>0</v>
      </c>
      <c r="L11" s="125">
        <v>0</v>
      </c>
      <c r="M11" s="125">
        <v>50000</v>
      </c>
      <c r="N11" s="125">
        <v>50000</v>
      </c>
      <c r="O11" s="125">
        <v>0</v>
      </c>
      <c r="P11" s="125">
        <v>0</v>
      </c>
      <c r="Q11" s="121"/>
    </row>
  </sheetData>
  <mergeCells count="12">
    <mergeCell ref="A2:Q2"/>
    <mergeCell ref="E4:F4"/>
    <mergeCell ref="G4:H4"/>
    <mergeCell ref="I4:J4"/>
    <mergeCell ref="K4:L4"/>
    <mergeCell ref="M4:N4"/>
    <mergeCell ref="O4:P4"/>
    <mergeCell ref="A4:A5"/>
    <mergeCell ref="B4:B5"/>
    <mergeCell ref="C4:C5"/>
    <mergeCell ref="D4:D5"/>
    <mergeCell ref="Q4:Q5"/>
  </mergeCells>
  <printOptions horizontalCentered="1"/>
  <pageMargins left="0.388888888888889" right="0.388888888888889" top="0.588888888888889" bottom="0.588888888888889" header="0.5" footer="0.5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25"/>
  <sheetViews>
    <sheetView workbookViewId="0">
      <selection activeCell="F7" sqref="F7"/>
    </sheetView>
  </sheetViews>
  <sheetFormatPr defaultColWidth="9.33333333333333" defaultRowHeight="10.8" outlineLevelCol="3"/>
  <cols>
    <col min="1" max="16384" width="22.6666666666667" customWidth="1"/>
  </cols>
  <sheetData>
    <row r="2" ht="25.8" spans="1:4">
      <c r="A2" s="102" t="s">
        <v>286</v>
      </c>
      <c r="B2" s="102"/>
      <c r="C2" s="102"/>
      <c r="D2" s="102"/>
    </row>
    <row r="3" ht="24" customHeight="1" spans="1:4">
      <c r="A3" s="103"/>
      <c r="B3" s="104"/>
      <c r="C3" s="104"/>
      <c r="D3" s="105" t="s">
        <v>116</v>
      </c>
    </row>
    <row r="4" ht="24" customHeight="1" spans="1:4">
      <c r="A4" s="106" t="s">
        <v>287</v>
      </c>
      <c r="B4" s="107"/>
      <c r="C4" s="108" t="s">
        <v>288</v>
      </c>
      <c r="D4" s="109" t="s">
        <v>162</v>
      </c>
    </row>
    <row r="5" ht="24" customHeight="1" spans="1:4">
      <c r="A5" s="108" t="s">
        <v>64</v>
      </c>
      <c r="B5" s="108" t="s">
        <v>65</v>
      </c>
      <c r="C5" s="108"/>
      <c r="D5" s="110"/>
    </row>
    <row r="6" ht="24" customHeight="1" spans="1:4">
      <c r="A6" s="111"/>
      <c r="B6" s="111"/>
      <c r="C6" s="111" t="s">
        <v>69</v>
      </c>
      <c r="D6" s="112">
        <v>9451618</v>
      </c>
    </row>
    <row r="7" ht="24" customHeight="1" spans="1:4">
      <c r="A7" s="111" t="s">
        <v>289</v>
      </c>
      <c r="B7" s="111"/>
      <c r="C7" s="111" t="s">
        <v>290</v>
      </c>
      <c r="D7" s="112">
        <v>4898741</v>
      </c>
    </row>
    <row r="8" ht="24" customHeight="1" spans="1:4">
      <c r="A8" s="111" t="s">
        <v>291</v>
      </c>
      <c r="B8" s="111" t="s">
        <v>204</v>
      </c>
      <c r="C8" s="111" t="s">
        <v>292</v>
      </c>
      <c r="D8" s="112">
        <v>3435592</v>
      </c>
    </row>
    <row r="9" ht="24" customHeight="1" spans="1:4">
      <c r="A9" s="111" t="s">
        <v>291</v>
      </c>
      <c r="B9" s="111" t="s">
        <v>211</v>
      </c>
      <c r="C9" s="111" t="s">
        <v>293</v>
      </c>
      <c r="D9" s="112">
        <v>1064096</v>
      </c>
    </row>
    <row r="10" ht="24" customHeight="1" spans="1:4">
      <c r="A10" s="111" t="s">
        <v>291</v>
      </c>
      <c r="B10" s="111" t="s">
        <v>216</v>
      </c>
      <c r="C10" s="111" t="s">
        <v>294</v>
      </c>
      <c r="D10" s="112">
        <v>399053</v>
      </c>
    </row>
    <row r="11" ht="24" customHeight="1" spans="1:4">
      <c r="A11" s="111" t="s">
        <v>295</v>
      </c>
      <c r="B11" s="111"/>
      <c r="C11" s="111" t="s">
        <v>296</v>
      </c>
      <c r="D11" s="112">
        <v>4244223</v>
      </c>
    </row>
    <row r="12" ht="24" customHeight="1" spans="1:4">
      <c r="A12" s="111" t="s">
        <v>297</v>
      </c>
      <c r="B12" s="111" t="s">
        <v>217</v>
      </c>
      <c r="C12" s="111" t="s">
        <v>298</v>
      </c>
      <c r="D12" s="112">
        <v>1745917</v>
      </c>
    </row>
    <row r="13" ht="24" customHeight="1" spans="1:4">
      <c r="A13" s="111" t="s">
        <v>297</v>
      </c>
      <c r="B13" s="111" t="s">
        <v>231</v>
      </c>
      <c r="C13" s="111" t="s">
        <v>299</v>
      </c>
      <c r="D13" s="112">
        <v>50000</v>
      </c>
    </row>
    <row r="14" ht="24" customHeight="1" spans="1:4">
      <c r="A14" s="111" t="s">
        <v>297</v>
      </c>
      <c r="B14" s="111" t="s">
        <v>245</v>
      </c>
      <c r="C14" s="111" t="s">
        <v>300</v>
      </c>
      <c r="D14" s="112">
        <v>88306</v>
      </c>
    </row>
    <row r="15" ht="24" customHeight="1" spans="1:4">
      <c r="A15" s="111" t="s">
        <v>297</v>
      </c>
      <c r="B15" s="111" t="s">
        <v>235</v>
      </c>
      <c r="C15" s="111" t="s">
        <v>301</v>
      </c>
      <c r="D15" s="112">
        <v>900000</v>
      </c>
    </row>
    <row r="16" ht="24" customHeight="1" spans="1:4">
      <c r="A16" s="111" t="s">
        <v>297</v>
      </c>
      <c r="B16" s="111" t="s">
        <v>238</v>
      </c>
      <c r="C16" s="111" t="s">
        <v>302</v>
      </c>
      <c r="D16" s="112">
        <v>370000</v>
      </c>
    </row>
    <row r="17" ht="24" customHeight="1" spans="1:4">
      <c r="A17" s="111" t="s">
        <v>297</v>
      </c>
      <c r="B17" s="111" t="s">
        <v>233</v>
      </c>
      <c r="C17" s="111" t="s">
        <v>303</v>
      </c>
      <c r="D17" s="112">
        <v>80000</v>
      </c>
    </row>
    <row r="18" ht="24" customHeight="1" spans="1:4">
      <c r="A18" s="111" t="s">
        <v>297</v>
      </c>
      <c r="B18" s="111" t="s">
        <v>243</v>
      </c>
      <c r="C18" s="111" t="s">
        <v>304</v>
      </c>
      <c r="D18" s="112">
        <v>830000</v>
      </c>
    </row>
    <row r="19" ht="24" customHeight="1" spans="1:4">
      <c r="A19" s="111" t="s">
        <v>297</v>
      </c>
      <c r="B19" s="111" t="s">
        <v>227</v>
      </c>
      <c r="C19" s="111" t="s">
        <v>305</v>
      </c>
      <c r="D19" s="112">
        <v>180000</v>
      </c>
    </row>
    <row r="20" ht="24" customHeight="1" spans="1:4">
      <c r="A20" s="111" t="s">
        <v>306</v>
      </c>
      <c r="B20" s="111"/>
      <c r="C20" s="111" t="s">
        <v>307</v>
      </c>
      <c r="D20" s="112">
        <v>150000</v>
      </c>
    </row>
    <row r="21" ht="24" customHeight="1" spans="1:4">
      <c r="A21" s="111" t="s">
        <v>308</v>
      </c>
      <c r="B21" s="111" t="s">
        <v>251</v>
      </c>
      <c r="C21" s="111" t="s">
        <v>309</v>
      </c>
      <c r="D21" s="112">
        <v>150000</v>
      </c>
    </row>
    <row r="22" ht="24" customHeight="1" spans="1:4">
      <c r="A22" s="111" t="s">
        <v>310</v>
      </c>
      <c r="B22" s="111"/>
      <c r="C22" s="111" t="s">
        <v>311</v>
      </c>
      <c r="D22" s="112">
        <v>45984</v>
      </c>
    </row>
    <row r="23" ht="24" customHeight="1" spans="1:4">
      <c r="A23" s="111" t="s">
        <v>312</v>
      </c>
      <c r="B23" s="111" t="s">
        <v>209</v>
      </c>
      <c r="C23" s="111" t="s">
        <v>10</v>
      </c>
      <c r="D23" s="112">
        <v>45984</v>
      </c>
    </row>
    <row r="24" ht="24" customHeight="1" spans="1:4">
      <c r="A24" s="111" t="s">
        <v>313</v>
      </c>
      <c r="B24" s="111"/>
      <c r="C24" s="111" t="s">
        <v>165</v>
      </c>
      <c r="D24" s="112">
        <v>112670</v>
      </c>
    </row>
    <row r="25" ht="24" customHeight="1" spans="1:4">
      <c r="A25" s="111" t="s">
        <v>314</v>
      </c>
      <c r="B25" s="111" t="s">
        <v>248</v>
      </c>
      <c r="C25" s="111" t="s">
        <v>315</v>
      </c>
      <c r="D25" s="112">
        <v>112670</v>
      </c>
    </row>
  </sheetData>
  <mergeCells count="4">
    <mergeCell ref="A2:D2"/>
    <mergeCell ref="A4:B4"/>
    <mergeCell ref="C4:C5"/>
    <mergeCell ref="D4:D5"/>
  </mergeCells>
  <pageMargins left="0.75" right="0.75" top="1" bottom="1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workbookViewId="0">
      <selection activeCell="G9" sqref="G9"/>
    </sheetView>
  </sheetViews>
  <sheetFormatPr defaultColWidth="9.33333333333333" defaultRowHeight="10.8" outlineLevelCol="2"/>
  <cols>
    <col min="1" max="1" width="20.6666666666667" customWidth="1"/>
    <col min="2" max="2" width="24.3333333333333" customWidth="1"/>
    <col min="3" max="3" width="30.1666666666667" customWidth="1"/>
  </cols>
  <sheetData>
    <row r="1" ht="21" customHeight="1" spans="1:3">
      <c r="A1" s="96" t="s">
        <v>316</v>
      </c>
      <c r="B1" s="96"/>
      <c r="C1" s="96"/>
    </row>
    <row r="2" ht="21" customHeight="1" spans="1:3">
      <c r="A2" s="97"/>
      <c r="B2" s="97"/>
      <c r="C2" s="98" t="s">
        <v>116</v>
      </c>
    </row>
    <row r="3" ht="21" customHeight="1" spans="1:3">
      <c r="A3" s="99" t="s">
        <v>317</v>
      </c>
      <c r="B3" s="99" t="s">
        <v>318</v>
      </c>
      <c r="C3" s="99" t="s">
        <v>162</v>
      </c>
    </row>
    <row r="4" ht="21" customHeight="1" spans="1:3">
      <c r="A4" s="100"/>
      <c r="B4" s="100" t="s">
        <v>69</v>
      </c>
      <c r="C4" s="101">
        <v>9451618</v>
      </c>
    </row>
    <row r="5" ht="21" customHeight="1" spans="1:3">
      <c r="A5" s="100">
        <v>301</v>
      </c>
      <c r="B5" s="100" t="s">
        <v>163</v>
      </c>
      <c r="C5" s="101">
        <v>4944725</v>
      </c>
    </row>
    <row r="6" ht="21" customHeight="1" spans="1:3">
      <c r="A6" s="100">
        <v>30101</v>
      </c>
      <c r="B6" s="100" t="s">
        <v>319</v>
      </c>
      <c r="C6" s="101">
        <v>1899552</v>
      </c>
    </row>
    <row r="7" ht="21" customHeight="1" spans="1:3">
      <c r="A7" s="100">
        <v>30102</v>
      </c>
      <c r="B7" s="100" t="s">
        <v>320</v>
      </c>
      <c r="C7" s="101">
        <v>1377744</v>
      </c>
    </row>
    <row r="8" ht="21" customHeight="1" spans="1:3">
      <c r="A8" s="100">
        <v>30103</v>
      </c>
      <c r="B8" s="100" t="s">
        <v>321</v>
      </c>
      <c r="C8" s="101">
        <v>158296</v>
      </c>
    </row>
    <row r="9" ht="21" customHeight="1" spans="1:3">
      <c r="A9" s="100">
        <v>30107</v>
      </c>
      <c r="B9" s="100" t="s">
        <v>322</v>
      </c>
      <c r="C9" s="101">
        <v>45984</v>
      </c>
    </row>
    <row r="10" ht="21" customHeight="1" spans="1:3">
      <c r="A10" s="100">
        <v>30108</v>
      </c>
      <c r="B10" s="100" t="s">
        <v>323</v>
      </c>
      <c r="C10" s="101">
        <v>532070</v>
      </c>
    </row>
    <row r="11" ht="21" customHeight="1" spans="1:3">
      <c r="A11" s="100">
        <v>30110</v>
      </c>
      <c r="B11" s="100" t="s">
        <v>324</v>
      </c>
      <c r="C11" s="101">
        <v>298414</v>
      </c>
    </row>
    <row r="12" ht="21" customHeight="1" spans="1:3">
      <c r="A12" s="100">
        <v>30112</v>
      </c>
      <c r="B12" s="100" t="s">
        <v>325</v>
      </c>
      <c r="C12" s="101">
        <v>233612</v>
      </c>
    </row>
    <row r="13" ht="21" customHeight="1" spans="1:3">
      <c r="A13" s="100">
        <v>30113</v>
      </c>
      <c r="B13" s="100" t="s">
        <v>294</v>
      </c>
      <c r="C13" s="101">
        <v>399053</v>
      </c>
    </row>
    <row r="14" ht="21" customHeight="1" spans="1:3">
      <c r="A14" s="100">
        <v>302</v>
      </c>
      <c r="B14" s="100" t="s">
        <v>257</v>
      </c>
      <c r="C14" s="101">
        <v>4244223</v>
      </c>
    </row>
    <row r="15" ht="21" customHeight="1" spans="1:3">
      <c r="A15" s="100">
        <v>30201</v>
      </c>
      <c r="B15" s="100" t="s">
        <v>326</v>
      </c>
      <c r="C15" s="101">
        <v>425000</v>
      </c>
    </row>
    <row r="16" ht="21" customHeight="1" spans="1:3">
      <c r="A16" s="100">
        <v>30202</v>
      </c>
      <c r="B16" s="100" t="s">
        <v>327</v>
      </c>
      <c r="C16" s="101">
        <v>320000</v>
      </c>
    </row>
    <row r="17" ht="21" customHeight="1" spans="1:3">
      <c r="A17" s="100">
        <v>30205</v>
      </c>
      <c r="B17" s="100" t="s">
        <v>328</v>
      </c>
      <c r="C17" s="101">
        <v>30000</v>
      </c>
    </row>
    <row r="18" ht="21" customHeight="1" spans="1:3">
      <c r="A18" s="100">
        <v>30206</v>
      </c>
      <c r="B18" s="100" t="s">
        <v>329</v>
      </c>
      <c r="C18" s="101">
        <v>50000</v>
      </c>
    </row>
    <row r="19" ht="21" customHeight="1" spans="1:3">
      <c r="A19" s="100">
        <v>30207</v>
      </c>
      <c r="B19" s="100" t="s">
        <v>330</v>
      </c>
      <c r="C19" s="101">
        <v>10000</v>
      </c>
    </row>
    <row r="20" ht="21" customHeight="1" spans="1:3">
      <c r="A20" s="100">
        <v>30208</v>
      </c>
      <c r="B20" s="100" t="s">
        <v>331</v>
      </c>
      <c r="C20" s="101">
        <v>15000</v>
      </c>
    </row>
    <row r="21" ht="21" customHeight="1" spans="1:3">
      <c r="A21" s="100">
        <v>30209</v>
      </c>
      <c r="B21" s="100" t="s">
        <v>332</v>
      </c>
      <c r="C21" s="101">
        <v>20000</v>
      </c>
    </row>
    <row r="22" ht="21" customHeight="1" spans="1:3">
      <c r="A22" s="100">
        <v>30211</v>
      </c>
      <c r="B22" s="100" t="s">
        <v>333</v>
      </c>
      <c r="C22" s="101">
        <v>350000</v>
      </c>
    </row>
    <row r="23" ht="21" customHeight="1" spans="1:3">
      <c r="A23" s="100">
        <v>30213</v>
      </c>
      <c r="B23" s="100" t="s">
        <v>334</v>
      </c>
      <c r="C23" s="101">
        <v>180000</v>
      </c>
    </row>
    <row r="24" ht="21" customHeight="1" spans="1:3">
      <c r="A24" s="100">
        <v>30214</v>
      </c>
      <c r="B24" s="100" t="s">
        <v>335</v>
      </c>
      <c r="C24" s="101">
        <v>380000</v>
      </c>
    </row>
    <row r="25" ht="21" customHeight="1" spans="1:3">
      <c r="A25" s="100">
        <v>30215</v>
      </c>
      <c r="B25" s="100" t="s">
        <v>299</v>
      </c>
      <c r="C25" s="101">
        <v>50000</v>
      </c>
    </row>
    <row r="26" ht="21" customHeight="1" spans="1:3">
      <c r="A26" s="100">
        <v>30216</v>
      </c>
      <c r="B26" s="100" t="s">
        <v>300</v>
      </c>
      <c r="C26" s="101">
        <v>50000</v>
      </c>
    </row>
    <row r="27" ht="21" customHeight="1" spans="1:3">
      <c r="A27" s="100">
        <v>30217</v>
      </c>
      <c r="B27" s="100" t="s">
        <v>303</v>
      </c>
      <c r="C27" s="101">
        <v>80000</v>
      </c>
    </row>
    <row r="28" ht="21" customHeight="1" spans="1:3">
      <c r="A28" s="100">
        <v>30218</v>
      </c>
      <c r="B28" s="100" t="s">
        <v>336</v>
      </c>
      <c r="C28" s="101">
        <v>900000</v>
      </c>
    </row>
    <row r="29" ht="21" customHeight="1" spans="1:3">
      <c r="A29" s="100">
        <v>30226</v>
      </c>
      <c r="B29" s="100" t="s">
        <v>337</v>
      </c>
      <c r="C29" s="101">
        <v>240000</v>
      </c>
    </row>
    <row r="30" ht="21" customHeight="1" spans="1:3">
      <c r="A30" s="100">
        <v>30227</v>
      </c>
      <c r="B30" s="100" t="s">
        <v>302</v>
      </c>
      <c r="C30" s="101">
        <v>130000</v>
      </c>
    </row>
    <row r="31" ht="21" customHeight="1" spans="1:3">
      <c r="A31" s="100">
        <v>30228</v>
      </c>
      <c r="B31" s="100" t="s">
        <v>338</v>
      </c>
      <c r="C31" s="101">
        <v>51074</v>
      </c>
    </row>
    <row r="32" ht="21" customHeight="1" spans="1:3">
      <c r="A32" s="100">
        <v>30229</v>
      </c>
      <c r="B32" s="100" t="s">
        <v>339</v>
      </c>
      <c r="C32" s="101">
        <v>63843</v>
      </c>
    </row>
    <row r="33" ht="21" customHeight="1" spans="1:3">
      <c r="A33" s="100">
        <v>30231</v>
      </c>
      <c r="B33" s="100" t="s">
        <v>304</v>
      </c>
      <c r="C33" s="101">
        <v>830000</v>
      </c>
    </row>
    <row r="34" ht="21" customHeight="1" spans="1:3">
      <c r="A34" s="100">
        <v>30239</v>
      </c>
      <c r="B34" s="100" t="s">
        <v>340</v>
      </c>
      <c r="C34" s="101">
        <v>31000</v>
      </c>
    </row>
    <row r="35" ht="21" customHeight="1" spans="1:3">
      <c r="A35" s="100">
        <v>30241</v>
      </c>
      <c r="B35" s="100" t="s">
        <v>341</v>
      </c>
      <c r="C35" s="101">
        <v>38306</v>
      </c>
    </row>
    <row r="36" ht="21" customHeight="1" spans="1:3">
      <c r="A36" s="100">
        <v>303</v>
      </c>
      <c r="B36" s="100" t="s">
        <v>165</v>
      </c>
      <c r="C36" s="101">
        <v>112670</v>
      </c>
    </row>
    <row r="37" ht="21" customHeight="1" spans="1:3">
      <c r="A37" s="100">
        <v>30305</v>
      </c>
      <c r="B37" s="100" t="s">
        <v>342</v>
      </c>
      <c r="C37" s="101">
        <v>112670</v>
      </c>
    </row>
    <row r="38" ht="21" customHeight="1" spans="1:3">
      <c r="A38" s="100">
        <v>310</v>
      </c>
      <c r="B38" s="100" t="s">
        <v>173</v>
      </c>
      <c r="C38" s="101">
        <v>150000</v>
      </c>
    </row>
    <row r="39" ht="21" customHeight="1" spans="1:3">
      <c r="A39" s="100">
        <v>31002</v>
      </c>
      <c r="B39" s="100" t="s">
        <v>343</v>
      </c>
      <c r="C39" s="101">
        <v>150000</v>
      </c>
    </row>
  </sheetData>
  <mergeCells count="1">
    <mergeCell ref="A1:C1"/>
  </mergeCells>
  <pageMargins left="0.75" right="0.75" top="1" bottom="1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34"/>
  <sheetViews>
    <sheetView showGridLines="0" showZeros="0" topLeftCell="B1" workbookViewId="0">
      <selection activeCell="O30" sqref="O30"/>
    </sheetView>
  </sheetViews>
  <sheetFormatPr defaultColWidth="12" defaultRowHeight="15.6"/>
  <cols>
    <col min="1" max="2" width="12" style="19"/>
    <col min="3" max="3" width="12.5" style="29"/>
    <col min="4" max="4" width="13.8333333333333" style="19" customWidth="1"/>
    <col min="5" max="5" width="12.5" style="29"/>
    <col min="6" max="11" width="12" style="19"/>
    <col min="12" max="13" width="12.5" style="19" customWidth="1"/>
    <col min="14" max="14" width="18" style="19" customWidth="1"/>
    <col min="15" max="16" width="12.5" style="19" customWidth="1"/>
    <col min="17" max="21" width="12" style="19"/>
    <col min="22" max="22" width="15.5" style="19"/>
    <col min="23" max="42" width="12" style="19"/>
    <col min="43" max="43" width="12" style="19" customWidth="1"/>
    <col min="44" max="16384" width="12" style="19"/>
  </cols>
  <sheetData>
    <row r="1" ht="25.8" spans="1:46">
      <c r="A1" s="30"/>
      <c r="B1" s="31" t="s">
        <v>344</v>
      </c>
      <c r="C1" s="32"/>
      <c r="D1" s="31"/>
      <c r="E1" s="3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2" ht="25.8" spans="1:46">
      <c r="A2" s="33" t="s">
        <v>345</v>
      </c>
      <c r="B2" s="34"/>
      <c r="C2" s="32"/>
      <c r="D2" s="35"/>
      <c r="E2" s="32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92"/>
      <c r="AT2" s="35"/>
    </row>
    <row r="3" ht="43.2" spans="1:46">
      <c r="A3" s="36" t="s">
        <v>346</v>
      </c>
      <c r="B3" s="37" t="s">
        <v>347</v>
      </c>
      <c r="C3" s="38" t="s">
        <v>348</v>
      </c>
      <c r="D3" s="39" t="s">
        <v>349</v>
      </c>
      <c r="E3" s="40"/>
      <c r="F3" s="41"/>
      <c r="G3" s="41"/>
      <c r="H3" s="41"/>
      <c r="I3" s="41"/>
      <c r="J3" s="61"/>
      <c r="K3" s="39" t="s">
        <v>350</v>
      </c>
      <c r="L3" s="41"/>
      <c r="M3" s="41"/>
      <c r="N3" s="41"/>
      <c r="O3" s="41"/>
      <c r="P3" s="41"/>
      <c r="Q3" s="61"/>
      <c r="R3" s="39" t="s">
        <v>351</v>
      </c>
      <c r="S3" s="61"/>
      <c r="T3" s="70" t="s">
        <v>352</v>
      </c>
      <c r="U3" s="71"/>
      <c r="V3" s="72"/>
      <c r="W3" s="73" t="s">
        <v>353</v>
      </c>
      <c r="X3" s="74"/>
      <c r="Y3" s="79"/>
      <c r="Z3" s="39" t="s">
        <v>354</v>
      </c>
      <c r="AA3" s="41"/>
      <c r="AB3" s="41"/>
      <c r="AC3" s="41"/>
      <c r="AD3" s="41"/>
      <c r="AE3" s="41"/>
      <c r="AF3" s="41"/>
      <c r="AG3" s="41"/>
      <c r="AH3" s="85"/>
      <c r="AI3" s="86" t="s">
        <v>355</v>
      </c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75" t="s">
        <v>356</v>
      </c>
    </row>
    <row r="4" ht="14.4" spans="1:46">
      <c r="A4" s="36"/>
      <c r="B4" s="42"/>
      <c r="C4" s="43"/>
      <c r="D4" s="44" t="s">
        <v>357</v>
      </c>
      <c r="E4" s="45" t="s">
        <v>358</v>
      </c>
      <c r="F4" s="44" t="s">
        <v>359</v>
      </c>
      <c r="G4" s="44" t="s">
        <v>360</v>
      </c>
      <c r="H4" s="44" t="s">
        <v>361</v>
      </c>
      <c r="I4" s="44" t="s">
        <v>362</v>
      </c>
      <c r="J4" s="44" t="s">
        <v>363</v>
      </c>
      <c r="K4" s="39" t="s">
        <v>364</v>
      </c>
      <c r="L4" s="41"/>
      <c r="M4" s="61"/>
      <c r="N4" s="39" t="s">
        <v>365</v>
      </c>
      <c r="O4" s="41"/>
      <c r="P4" s="41"/>
      <c r="Q4" s="61"/>
      <c r="R4" s="44" t="s">
        <v>366</v>
      </c>
      <c r="S4" s="44" t="s">
        <v>367</v>
      </c>
      <c r="T4" s="75" t="s">
        <v>368</v>
      </c>
      <c r="U4" s="75" t="s">
        <v>369</v>
      </c>
      <c r="V4" s="75" t="s">
        <v>370</v>
      </c>
      <c r="W4" s="75" t="s">
        <v>371</v>
      </c>
      <c r="X4" s="75" t="s">
        <v>372</v>
      </c>
      <c r="Y4" s="75" t="s">
        <v>373</v>
      </c>
      <c r="Z4" s="70" t="s">
        <v>374</v>
      </c>
      <c r="AA4" s="71"/>
      <c r="AB4" s="71"/>
      <c r="AC4" s="71"/>
      <c r="AD4" s="71"/>
      <c r="AE4" s="71"/>
      <c r="AF4" s="71"/>
      <c r="AG4" s="72"/>
      <c r="AH4" s="88" t="s">
        <v>375</v>
      </c>
      <c r="AI4" s="89" t="s">
        <v>376</v>
      </c>
      <c r="AJ4" s="41"/>
      <c r="AK4" s="41"/>
      <c r="AL4" s="41"/>
      <c r="AM4" s="41"/>
      <c r="AN4" s="41"/>
      <c r="AO4" s="41"/>
      <c r="AP4" s="41"/>
      <c r="AQ4" s="41"/>
      <c r="AR4" s="61"/>
      <c r="AS4" s="44" t="s">
        <v>377</v>
      </c>
      <c r="AT4" s="76"/>
    </row>
    <row r="5" ht="14.4" spans="1:46">
      <c r="A5" s="36"/>
      <c r="B5" s="42"/>
      <c r="C5" s="43"/>
      <c r="D5" s="46"/>
      <c r="E5" s="47"/>
      <c r="F5" s="46"/>
      <c r="G5" s="46"/>
      <c r="H5" s="46"/>
      <c r="I5" s="46"/>
      <c r="J5" s="46"/>
      <c r="K5" s="44" t="s">
        <v>378</v>
      </c>
      <c r="L5" s="44" t="s">
        <v>379</v>
      </c>
      <c r="M5" s="44" t="s">
        <v>380</v>
      </c>
      <c r="N5" s="44" t="s">
        <v>53</v>
      </c>
      <c r="O5" s="44" t="s">
        <v>381</v>
      </c>
      <c r="P5" s="62" t="s">
        <v>382</v>
      </c>
      <c r="Q5" s="62" t="s">
        <v>383</v>
      </c>
      <c r="R5" s="46"/>
      <c r="S5" s="46"/>
      <c r="T5" s="76"/>
      <c r="U5" s="76"/>
      <c r="V5" s="76"/>
      <c r="W5" s="76"/>
      <c r="X5" s="76"/>
      <c r="Y5" s="76"/>
      <c r="Z5" s="70" t="s">
        <v>384</v>
      </c>
      <c r="AA5" s="71"/>
      <c r="AB5" s="71"/>
      <c r="AC5" s="71"/>
      <c r="AD5" s="71"/>
      <c r="AE5" s="71"/>
      <c r="AF5" s="71"/>
      <c r="AG5" s="72"/>
      <c r="AH5" s="90"/>
      <c r="AI5" s="39" t="s">
        <v>385</v>
      </c>
      <c r="AJ5" s="41"/>
      <c r="AK5" s="41"/>
      <c r="AL5" s="41"/>
      <c r="AM5" s="41"/>
      <c r="AN5" s="41"/>
      <c r="AO5" s="41"/>
      <c r="AP5" s="41"/>
      <c r="AQ5" s="41"/>
      <c r="AR5" s="61"/>
      <c r="AS5" s="46"/>
      <c r="AT5" s="76"/>
    </row>
    <row r="6" ht="14.4" spans="1:46">
      <c r="A6" s="36"/>
      <c r="B6" s="42"/>
      <c r="C6" s="43"/>
      <c r="D6" s="46"/>
      <c r="E6" s="47"/>
      <c r="F6" s="46"/>
      <c r="G6" s="46"/>
      <c r="H6" s="46"/>
      <c r="I6" s="46"/>
      <c r="J6" s="46"/>
      <c r="K6" s="46"/>
      <c r="L6" s="46"/>
      <c r="M6" s="46"/>
      <c r="N6" s="46"/>
      <c r="O6" s="46"/>
      <c r="P6" s="63"/>
      <c r="Q6" s="63"/>
      <c r="R6" s="46"/>
      <c r="S6" s="46"/>
      <c r="T6" s="76"/>
      <c r="U6" s="76"/>
      <c r="V6" s="76"/>
      <c r="W6" s="76"/>
      <c r="X6" s="76"/>
      <c r="Y6" s="76"/>
      <c r="Z6" s="70" t="s">
        <v>386</v>
      </c>
      <c r="AA6" s="72"/>
      <c r="AB6" s="80" t="s">
        <v>387</v>
      </c>
      <c r="AC6" s="81"/>
      <c r="AD6" s="80" t="s">
        <v>388</v>
      </c>
      <c r="AE6" s="81"/>
      <c r="AF6" s="80" t="s">
        <v>389</v>
      </c>
      <c r="AG6" s="81"/>
      <c r="AH6" s="90"/>
      <c r="AI6" s="39" t="s">
        <v>390</v>
      </c>
      <c r="AJ6" s="61"/>
      <c r="AK6" s="39" t="s">
        <v>391</v>
      </c>
      <c r="AL6" s="61"/>
      <c r="AM6" s="39" t="s">
        <v>392</v>
      </c>
      <c r="AN6" s="61"/>
      <c r="AO6" s="39" t="s">
        <v>393</v>
      </c>
      <c r="AP6" s="61"/>
      <c r="AQ6" s="39" t="s">
        <v>394</v>
      </c>
      <c r="AR6" s="61"/>
      <c r="AS6" s="46"/>
      <c r="AT6" s="76"/>
    </row>
    <row r="7" ht="43.2" spans="1:46">
      <c r="A7" s="36"/>
      <c r="B7" s="48"/>
      <c r="C7" s="49"/>
      <c r="D7" s="50"/>
      <c r="E7" s="51"/>
      <c r="F7" s="50"/>
      <c r="G7" s="50"/>
      <c r="H7" s="50"/>
      <c r="I7" s="50"/>
      <c r="J7" s="50"/>
      <c r="K7" s="50"/>
      <c r="L7" s="50"/>
      <c r="M7" s="50"/>
      <c r="N7" s="50"/>
      <c r="O7" s="50"/>
      <c r="P7" s="64"/>
      <c r="Q7" s="64"/>
      <c r="R7" s="50"/>
      <c r="S7" s="50"/>
      <c r="T7" s="77"/>
      <c r="U7" s="77"/>
      <c r="V7" s="77"/>
      <c r="W7" s="77"/>
      <c r="X7" s="77"/>
      <c r="Y7" s="77"/>
      <c r="Z7" s="82" t="s">
        <v>395</v>
      </c>
      <c r="AA7" s="82" t="s">
        <v>396</v>
      </c>
      <c r="AB7" s="82" t="s">
        <v>397</v>
      </c>
      <c r="AC7" s="82" t="s">
        <v>398</v>
      </c>
      <c r="AD7" s="82" t="s">
        <v>399</v>
      </c>
      <c r="AE7" s="82" t="s">
        <v>400</v>
      </c>
      <c r="AF7" s="82" t="s">
        <v>401</v>
      </c>
      <c r="AG7" s="82" t="s">
        <v>402</v>
      </c>
      <c r="AH7" s="91"/>
      <c r="AI7" s="82" t="s">
        <v>403</v>
      </c>
      <c r="AJ7" s="82" t="s">
        <v>404</v>
      </c>
      <c r="AK7" s="82" t="s">
        <v>405</v>
      </c>
      <c r="AL7" s="82" t="s">
        <v>406</v>
      </c>
      <c r="AM7" s="82" t="s">
        <v>407</v>
      </c>
      <c r="AN7" s="82" t="s">
        <v>408</v>
      </c>
      <c r="AO7" s="82" t="s">
        <v>409</v>
      </c>
      <c r="AP7" s="82" t="s">
        <v>410</v>
      </c>
      <c r="AQ7" s="82" t="s">
        <v>411</v>
      </c>
      <c r="AR7" s="82" t="s">
        <v>412</v>
      </c>
      <c r="AS7" s="50"/>
      <c r="AT7" s="77"/>
    </row>
    <row r="8" s="26" customFormat="1" ht="35.1" customHeight="1" spans="1:46">
      <c r="A8" s="52"/>
      <c r="B8" s="53" t="s">
        <v>69</v>
      </c>
      <c r="C8" s="54"/>
      <c r="D8" s="53" t="s">
        <v>60</v>
      </c>
      <c r="E8" s="54"/>
      <c r="F8" s="53"/>
      <c r="G8" s="53"/>
      <c r="H8" s="53"/>
      <c r="I8" s="53"/>
      <c r="J8" s="53"/>
      <c r="K8" s="53"/>
      <c r="L8" s="53">
        <v>238.1</v>
      </c>
      <c r="M8" s="53">
        <v>291.1</v>
      </c>
      <c r="N8" s="53"/>
      <c r="O8" s="53">
        <v>238.1</v>
      </c>
      <c r="P8" s="53">
        <v>291.1</v>
      </c>
      <c r="Q8" s="53" t="s">
        <v>60</v>
      </c>
      <c r="R8" s="53" t="s">
        <v>60</v>
      </c>
      <c r="S8" s="53" t="s">
        <v>60</v>
      </c>
      <c r="T8" s="53" t="s">
        <v>60</v>
      </c>
      <c r="U8" s="53"/>
      <c r="V8" s="53"/>
      <c r="W8" s="53" t="s">
        <v>60</v>
      </c>
      <c r="X8" s="53" t="s">
        <v>60</v>
      </c>
      <c r="Y8" s="53" t="s">
        <v>60</v>
      </c>
      <c r="Z8" s="53"/>
      <c r="AA8" s="53"/>
      <c r="AB8" s="53"/>
      <c r="AC8" s="53"/>
      <c r="AD8" s="53"/>
      <c r="AE8" s="53"/>
      <c r="AF8" s="53"/>
      <c r="AG8" s="53"/>
      <c r="AH8" s="53" t="s">
        <v>60</v>
      </c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 t="s">
        <v>60</v>
      </c>
      <c r="AT8" s="53" t="s">
        <v>60</v>
      </c>
    </row>
    <row r="9" s="26" customFormat="1" ht="35.1" customHeight="1" spans="1:46">
      <c r="A9" s="52" t="s">
        <v>413</v>
      </c>
      <c r="B9" s="53" t="s">
        <v>414</v>
      </c>
      <c r="C9" s="54">
        <v>2021</v>
      </c>
      <c r="D9" s="53" t="s">
        <v>415</v>
      </c>
      <c r="E9" s="54">
        <v>2021</v>
      </c>
      <c r="F9" s="53" t="s">
        <v>416</v>
      </c>
      <c r="G9" s="53" t="s">
        <v>417</v>
      </c>
      <c r="H9" s="53" t="s">
        <v>418</v>
      </c>
      <c r="I9" s="53" t="s">
        <v>419</v>
      </c>
      <c r="J9" s="65" t="s">
        <v>420</v>
      </c>
      <c r="K9" s="65" t="s">
        <v>420</v>
      </c>
      <c r="L9" s="53">
        <v>60</v>
      </c>
      <c r="M9" s="53">
        <v>80</v>
      </c>
      <c r="N9" s="53" t="s">
        <v>421</v>
      </c>
      <c r="O9" s="53">
        <v>60</v>
      </c>
      <c r="P9" s="53">
        <v>80</v>
      </c>
      <c r="Q9" s="53" t="s">
        <v>422</v>
      </c>
      <c r="R9" s="53" t="s">
        <v>423</v>
      </c>
      <c r="S9" s="53" t="s">
        <v>424</v>
      </c>
      <c r="T9" s="53" t="s">
        <v>422</v>
      </c>
      <c r="U9" s="78" t="s">
        <v>425</v>
      </c>
      <c r="V9" s="78" t="s">
        <v>426</v>
      </c>
      <c r="W9" s="53" t="s">
        <v>414</v>
      </c>
      <c r="X9" s="53" t="s">
        <v>427</v>
      </c>
      <c r="Y9" s="53" t="s">
        <v>428</v>
      </c>
      <c r="Z9" s="53" t="s">
        <v>429</v>
      </c>
      <c r="AA9" s="65" t="s">
        <v>430</v>
      </c>
      <c r="AB9" s="65" t="s">
        <v>431</v>
      </c>
      <c r="AC9" s="53" t="s">
        <v>432</v>
      </c>
      <c r="AD9" s="53" t="s">
        <v>433</v>
      </c>
      <c r="AE9" s="53" t="s">
        <v>434</v>
      </c>
      <c r="AF9" s="53" t="s">
        <v>435</v>
      </c>
      <c r="AG9" s="65" t="s">
        <v>436</v>
      </c>
      <c r="AH9" s="65" t="s">
        <v>437</v>
      </c>
      <c r="AI9" s="53"/>
      <c r="AJ9" s="53"/>
      <c r="AK9" s="53"/>
      <c r="AL9" s="53"/>
      <c r="AM9" s="53"/>
      <c r="AN9" s="53"/>
      <c r="AO9" s="53"/>
      <c r="AP9" s="53"/>
      <c r="AQ9" s="65" t="s">
        <v>438</v>
      </c>
      <c r="AR9" s="65" t="s">
        <v>436</v>
      </c>
      <c r="AS9" s="53" t="s">
        <v>439</v>
      </c>
      <c r="AT9" s="53"/>
    </row>
    <row r="10" s="26" customFormat="1" ht="35.1" customHeight="1" spans="1:46">
      <c r="A10" s="52" t="s">
        <v>413</v>
      </c>
      <c r="B10" s="53" t="s">
        <v>414</v>
      </c>
      <c r="C10" s="54">
        <v>2021</v>
      </c>
      <c r="D10" s="53" t="s">
        <v>415</v>
      </c>
      <c r="E10" s="54">
        <v>2021</v>
      </c>
      <c r="F10" s="53" t="s">
        <v>416</v>
      </c>
      <c r="G10" s="53" t="s">
        <v>417</v>
      </c>
      <c r="H10" s="53" t="s">
        <v>418</v>
      </c>
      <c r="I10" s="53" t="s">
        <v>419</v>
      </c>
      <c r="J10" s="65" t="s">
        <v>420</v>
      </c>
      <c r="K10" s="65" t="s">
        <v>420</v>
      </c>
      <c r="L10" s="53">
        <v>8</v>
      </c>
      <c r="M10" s="53">
        <v>8</v>
      </c>
      <c r="N10" s="53" t="s">
        <v>440</v>
      </c>
      <c r="O10" s="53">
        <v>8</v>
      </c>
      <c r="P10" s="53">
        <v>8</v>
      </c>
      <c r="Q10" s="53" t="s">
        <v>422</v>
      </c>
      <c r="R10" s="53" t="s">
        <v>423</v>
      </c>
      <c r="S10" s="53" t="s">
        <v>424</v>
      </c>
      <c r="T10" s="53" t="s">
        <v>422</v>
      </c>
      <c r="U10" s="78" t="s">
        <v>425</v>
      </c>
      <c r="V10" s="78" t="s">
        <v>426</v>
      </c>
      <c r="W10" s="53" t="s">
        <v>414</v>
      </c>
      <c r="X10" s="53" t="s">
        <v>427</v>
      </c>
      <c r="Y10" s="53" t="s">
        <v>428</v>
      </c>
      <c r="Z10" s="53" t="s">
        <v>429</v>
      </c>
      <c r="AA10" s="65" t="s">
        <v>430</v>
      </c>
      <c r="AB10" s="65" t="s">
        <v>431</v>
      </c>
      <c r="AC10" s="53" t="s">
        <v>432</v>
      </c>
      <c r="AD10" s="53" t="s">
        <v>433</v>
      </c>
      <c r="AE10" s="53" t="s">
        <v>434</v>
      </c>
      <c r="AF10" s="53" t="s">
        <v>435</v>
      </c>
      <c r="AG10" s="65" t="s">
        <v>436</v>
      </c>
      <c r="AH10" s="65" t="s">
        <v>437</v>
      </c>
      <c r="AI10" s="53"/>
      <c r="AJ10" s="53"/>
      <c r="AK10" s="53"/>
      <c r="AL10" s="53"/>
      <c r="AM10" s="53"/>
      <c r="AN10" s="53"/>
      <c r="AO10" s="53"/>
      <c r="AP10" s="53"/>
      <c r="AQ10" s="65" t="s">
        <v>438</v>
      </c>
      <c r="AR10" s="65" t="s">
        <v>436</v>
      </c>
      <c r="AS10" s="53" t="s">
        <v>439</v>
      </c>
      <c r="AT10" s="53"/>
    </row>
    <row r="11" s="26" customFormat="1" ht="35.1" customHeight="1" spans="1:46">
      <c r="A11" s="52" t="s">
        <v>413</v>
      </c>
      <c r="B11" s="53" t="s">
        <v>414</v>
      </c>
      <c r="C11" s="54">
        <v>2021</v>
      </c>
      <c r="D11" s="53" t="s">
        <v>415</v>
      </c>
      <c r="E11" s="54">
        <v>2021</v>
      </c>
      <c r="F11" s="53" t="s">
        <v>416</v>
      </c>
      <c r="G11" s="53" t="s">
        <v>417</v>
      </c>
      <c r="H11" s="53" t="s">
        <v>418</v>
      </c>
      <c r="I11" s="53" t="s">
        <v>419</v>
      </c>
      <c r="J11" s="65" t="s">
        <v>420</v>
      </c>
      <c r="K11" s="65" t="s">
        <v>420</v>
      </c>
      <c r="L11" s="53">
        <v>20</v>
      </c>
      <c r="M11" s="53">
        <v>20</v>
      </c>
      <c r="N11" s="53" t="s">
        <v>441</v>
      </c>
      <c r="O11" s="53">
        <v>20</v>
      </c>
      <c r="P11" s="53">
        <v>20</v>
      </c>
      <c r="Q11" s="53" t="s">
        <v>422</v>
      </c>
      <c r="R11" s="53" t="s">
        <v>423</v>
      </c>
      <c r="S11" s="53" t="s">
        <v>424</v>
      </c>
      <c r="T11" s="53" t="s">
        <v>422</v>
      </c>
      <c r="U11" s="78" t="s">
        <v>425</v>
      </c>
      <c r="V11" s="78" t="s">
        <v>426</v>
      </c>
      <c r="W11" s="53" t="s">
        <v>414</v>
      </c>
      <c r="X11" s="53" t="s">
        <v>427</v>
      </c>
      <c r="Y11" s="53" t="s">
        <v>428</v>
      </c>
      <c r="Z11" s="53" t="s">
        <v>429</v>
      </c>
      <c r="AA11" s="65" t="s">
        <v>430</v>
      </c>
      <c r="AB11" s="65" t="s">
        <v>431</v>
      </c>
      <c r="AC11" s="53" t="s">
        <v>432</v>
      </c>
      <c r="AD11" s="53" t="s">
        <v>433</v>
      </c>
      <c r="AE11" s="53" t="s">
        <v>434</v>
      </c>
      <c r="AF11" s="53" t="s">
        <v>435</v>
      </c>
      <c r="AG11" s="65" t="s">
        <v>436</v>
      </c>
      <c r="AH11" s="65" t="s">
        <v>437</v>
      </c>
      <c r="AI11" s="53"/>
      <c r="AJ11" s="53"/>
      <c r="AK11" s="53"/>
      <c r="AL11" s="53"/>
      <c r="AM11" s="53"/>
      <c r="AN11" s="53"/>
      <c r="AO11" s="53"/>
      <c r="AP11" s="53"/>
      <c r="AQ11" s="65" t="s">
        <v>438</v>
      </c>
      <c r="AR11" s="65" t="s">
        <v>436</v>
      </c>
      <c r="AS11" s="53" t="s">
        <v>439</v>
      </c>
      <c r="AT11" s="53"/>
    </row>
    <row r="12" s="26" customFormat="1" ht="35.1" customHeight="1" spans="1:46">
      <c r="A12" s="52" t="s">
        <v>413</v>
      </c>
      <c r="B12" s="53" t="s">
        <v>414</v>
      </c>
      <c r="C12" s="54">
        <v>2021</v>
      </c>
      <c r="D12" s="53" t="s">
        <v>415</v>
      </c>
      <c r="E12" s="54">
        <v>2021</v>
      </c>
      <c r="F12" s="53" t="s">
        <v>416</v>
      </c>
      <c r="G12" s="53" t="s">
        <v>417</v>
      </c>
      <c r="H12" s="53" t="s">
        <v>418</v>
      </c>
      <c r="I12" s="53" t="s">
        <v>419</v>
      </c>
      <c r="J12" s="65" t="s">
        <v>420</v>
      </c>
      <c r="K12" s="65" t="s">
        <v>420</v>
      </c>
      <c r="L12" s="53">
        <v>4</v>
      </c>
      <c r="M12" s="53">
        <v>8</v>
      </c>
      <c r="N12" s="53" t="s">
        <v>442</v>
      </c>
      <c r="O12" s="53">
        <v>4</v>
      </c>
      <c r="P12" s="53">
        <v>8</v>
      </c>
      <c r="Q12" s="53" t="s">
        <v>422</v>
      </c>
      <c r="R12" s="53" t="s">
        <v>423</v>
      </c>
      <c r="S12" s="53" t="s">
        <v>424</v>
      </c>
      <c r="T12" s="53" t="s">
        <v>422</v>
      </c>
      <c r="U12" s="78" t="s">
        <v>425</v>
      </c>
      <c r="V12" s="78" t="s">
        <v>426</v>
      </c>
      <c r="W12" s="53" t="s">
        <v>414</v>
      </c>
      <c r="X12" s="53" t="s">
        <v>427</v>
      </c>
      <c r="Y12" s="53" t="s">
        <v>428</v>
      </c>
      <c r="Z12" s="53" t="s">
        <v>429</v>
      </c>
      <c r="AA12" s="65" t="s">
        <v>430</v>
      </c>
      <c r="AB12" s="65" t="s">
        <v>431</v>
      </c>
      <c r="AC12" s="53" t="s">
        <v>432</v>
      </c>
      <c r="AD12" s="53" t="s">
        <v>433</v>
      </c>
      <c r="AE12" s="53" t="s">
        <v>434</v>
      </c>
      <c r="AF12" s="53" t="s">
        <v>435</v>
      </c>
      <c r="AG12" s="65" t="s">
        <v>436</v>
      </c>
      <c r="AH12" s="65" t="s">
        <v>437</v>
      </c>
      <c r="AI12" s="53"/>
      <c r="AJ12" s="53"/>
      <c r="AK12" s="53"/>
      <c r="AL12" s="53"/>
      <c r="AM12" s="53"/>
      <c r="AN12" s="53"/>
      <c r="AO12" s="53"/>
      <c r="AP12" s="53"/>
      <c r="AQ12" s="65" t="s">
        <v>438</v>
      </c>
      <c r="AR12" s="65" t="s">
        <v>436</v>
      </c>
      <c r="AS12" s="53" t="s">
        <v>439</v>
      </c>
      <c r="AT12" s="53"/>
    </row>
    <row r="13" s="26" customFormat="1" ht="35.1" customHeight="1" spans="1:46">
      <c r="A13" s="52" t="s">
        <v>413</v>
      </c>
      <c r="B13" s="53" t="s">
        <v>414</v>
      </c>
      <c r="C13" s="54">
        <v>2021</v>
      </c>
      <c r="D13" s="53" t="s">
        <v>415</v>
      </c>
      <c r="E13" s="54">
        <v>2021</v>
      </c>
      <c r="F13" s="53" t="s">
        <v>416</v>
      </c>
      <c r="G13" s="53" t="s">
        <v>417</v>
      </c>
      <c r="H13" s="53" t="s">
        <v>418</v>
      </c>
      <c r="I13" s="53" t="s">
        <v>419</v>
      </c>
      <c r="J13" s="65" t="s">
        <v>420</v>
      </c>
      <c r="K13" s="65" t="s">
        <v>420</v>
      </c>
      <c r="L13" s="53">
        <v>1</v>
      </c>
      <c r="M13" s="53">
        <v>6</v>
      </c>
      <c r="N13" s="53" t="s">
        <v>443</v>
      </c>
      <c r="O13" s="53">
        <v>1</v>
      </c>
      <c r="P13" s="53">
        <v>6</v>
      </c>
      <c r="Q13" s="53" t="s">
        <v>422</v>
      </c>
      <c r="R13" s="53" t="s">
        <v>423</v>
      </c>
      <c r="S13" s="53" t="s">
        <v>424</v>
      </c>
      <c r="T13" s="53" t="s">
        <v>422</v>
      </c>
      <c r="U13" s="78" t="s">
        <v>425</v>
      </c>
      <c r="V13" s="78" t="s">
        <v>426</v>
      </c>
      <c r="W13" s="53" t="s">
        <v>414</v>
      </c>
      <c r="X13" s="53" t="s">
        <v>427</v>
      </c>
      <c r="Y13" s="53" t="s">
        <v>428</v>
      </c>
      <c r="Z13" s="53" t="s">
        <v>429</v>
      </c>
      <c r="AA13" s="65" t="s">
        <v>430</v>
      </c>
      <c r="AB13" s="65" t="s">
        <v>431</v>
      </c>
      <c r="AC13" s="53" t="s">
        <v>432</v>
      </c>
      <c r="AD13" s="53" t="s">
        <v>433</v>
      </c>
      <c r="AE13" s="53" t="s">
        <v>434</v>
      </c>
      <c r="AF13" s="53" t="s">
        <v>435</v>
      </c>
      <c r="AG13" s="65" t="s">
        <v>436</v>
      </c>
      <c r="AH13" s="65" t="s">
        <v>437</v>
      </c>
      <c r="AI13" s="53"/>
      <c r="AJ13" s="53"/>
      <c r="AK13" s="53"/>
      <c r="AL13" s="53"/>
      <c r="AM13" s="53"/>
      <c r="AN13" s="53"/>
      <c r="AO13" s="53"/>
      <c r="AP13" s="53"/>
      <c r="AQ13" s="65" t="s">
        <v>438</v>
      </c>
      <c r="AR13" s="65" t="s">
        <v>436</v>
      </c>
      <c r="AS13" s="53" t="s">
        <v>439</v>
      </c>
      <c r="AT13" s="53"/>
    </row>
    <row r="14" s="26" customFormat="1" ht="35.1" customHeight="1" spans="1:46">
      <c r="A14" s="52" t="s">
        <v>413</v>
      </c>
      <c r="B14" s="53" t="s">
        <v>414</v>
      </c>
      <c r="C14" s="54">
        <v>2021</v>
      </c>
      <c r="D14" s="53" t="s">
        <v>415</v>
      </c>
      <c r="E14" s="54">
        <v>2021</v>
      </c>
      <c r="F14" s="53" t="s">
        <v>416</v>
      </c>
      <c r="G14" s="53" t="s">
        <v>417</v>
      </c>
      <c r="H14" s="53" t="s">
        <v>418</v>
      </c>
      <c r="I14" s="53" t="s">
        <v>419</v>
      </c>
      <c r="J14" s="65" t="s">
        <v>420</v>
      </c>
      <c r="K14" s="65" t="s">
        <v>420</v>
      </c>
      <c r="L14" s="53">
        <v>1</v>
      </c>
      <c r="M14" s="53">
        <v>1</v>
      </c>
      <c r="N14" s="53" t="s">
        <v>444</v>
      </c>
      <c r="O14" s="53">
        <v>1</v>
      </c>
      <c r="P14" s="53">
        <v>1</v>
      </c>
      <c r="Q14" s="53" t="s">
        <v>422</v>
      </c>
      <c r="R14" s="53" t="s">
        <v>423</v>
      </c>
      <c r="S14" s="53" t="s">
        <v>424</v>
      </c>
      <c r="T14" s="53" t="s">
        <v>422</v>
      </c>
      <c r="U14" s="78" t="s">
        <v>425</v>
      </c>
      <c r="V14" s="78" t="s">
        <v>426</v>
      </c>
      <c r="W14" s="53" t="s">
        <v>414</v>
      </c>
      <c r="X14" s="53" t="s">
        <v>427</v>
      </c>
      <c r="Y14" s="53" t="s">
        <v>428</v>
      </c>
      <c r="Z14" s="53" t="s">
        <v>429</v>
      </c>
      <c r="AA14" s="65" t="s">
        <v>430</v>
      </c>
      <c r="AB14" s="65" t="s">
        <v>431</v>
      </c>
      <c r="AC14" s="53" t="s">
        <v>432</v>
      </c>
      <c r="AD14" s="53" t="s">
        <v>433</v>
      </c>
      <c r="AE14" s="53" t="s">
        <v>434</v>
      </c>
      <c r="AF14" s="53" t="s">
        <v>435</v>
      </c>
      <c r="AG14" s="65" t="s">
        <v>436</v>
      </c>
      <c r="AH14" s="65" t="s">
        <v>437</v>
      </c>
      <c r="AI14" s="53"/>
      <c r="AJ14" s="53"/>
      <c r="AK14" s="53"/>
      <c r="AL14" s="53"/>
      <c r="AM14" s="53"/>
      <c r="AN14" s="53"/>
      <c r="AO14" s="53"/>
      <c r="AP14" s="53"/>
      <c r="AQ14" s="65" t="s">
        <v>438</v>
      </c>
      <c r="AR14" s="65" t="s">
        <v>436</v>
      </c>
      <c r="AS14" s="53" t="s">
        <v>439</v>
      </c>
      <c r="AT14" s="53"/>
    </row>
    <row r="15" s="26" customFormat="1" ht="35.1" customHeight="1" spans="1:46">
      <c r="A15" s="52" t="s">
        <v>413</v>
      </c>
      <c r="B15" s="53" t="s">
        <v>414</v>
      </c>
      <c r="C15" s="54">
        <v>2021</v>
      </c>
      <c r="D15" s="53" t="s">
        <v>415</v>
      </c>
      <c r="E15" s="54">
        <v>2021</v>
      </c>
      <c r="F15" s="53" t="s">
        <v>416</v>
      </c>
      <c r="G15" s="53" t="s">
        <v>417</v>
      </c>
      <c r="H15" s="53" t="s">
        <v>418</v>
      </c>
      <c r="I15" s="53" t="s">
        <v>419</v>
      </c>
      <c r="J15" s="65" t="s">
        <v>420</v>
      </c>
      <c r="K15" s="65" t="s">
        <v>420</v>
      </c>
      <c r="L15" s="53">
        <v>16.5</v>
      </c>
      <c r="M15" s="53">
        <v>7</v>
      </c>
      <c r="N15" s="53" t="s">
        <v>445</v>
      </c>
      <c r="O15" s="53">
        <v>16.5</v>
      </c>
      <c r="P15" s="53">
        <v>7</v>
      </c>
      <c r="Q15" s="53" t="s">
        <v>422</v>
      </c>
      <c r="R15" s="53" t="s">
        <v>423</v>
      </c>
      <c r="S15" s="53" t="s">
        <v>424</v>
      </c>
      <c r="T15" s="53" t="s">
        <v>422</v>
      </c>
      <c r="U15" s="78" t="s">
        <v>425</v>
      </c>
      <c r="V15" s="78" t="s">
        <v>426</v>
      </c>
      <c r="W15" s="53" t="s">
        <v>414</v>
      </c>
      <c r="X15" s="53" t="s">
        <v>427</v>
      </c>
      <c r="Y15" s="53" t="s">
        <v>428</v>
      </c>
      <c r="Z15" s="53" t="s">
        <v>429</v>
      </c>
      <c r="AA15" s="65" t="s">
        <v>430</v>
      </c>
      <c r="AB15" s="65" t="s">
        <v>431</v>
      </c>
      <c r="AC15" s="53" t="s">
        <v>432</v>
      </c>
      <c r="AD15" s="53" t="s">
        <v>433</v>
      </c>
      <c r="AE15" s="53" t="s">
        <v>434</v>
      </c>
      <c r="AF15" s="53" t="s">
        <v>435</v>
      </c>
      <c r="AG15" s="65" t="s">
        <v>436</v>
      </c>
      <c r="AH15" s="65" t="s">
        <v>437</v>
      </c>
      <c r="AI15" s="53"/>
      <c r="AJ15" s="53"/>
      <c r="AK15" s="53"/>
      <c r="AL15" s="53"/>
      <c r="AM15" s="53"/>
      <c r="AN15" s="53"/>
      <c r="AO15" s="53"/>
      <c r="AP15" s="53"/>
      <c r="AQ15" s="65" t="s">
        <v>438</v>
      </c>
      <c r="AR15" s="65" t="s">
        <v>436</v>
      </c>
      <c r="AS15" s="53" t="s">
        <v>439</v>
      </c>
      <c r="AT15" s="53" t="s">
        <v>60</v>
      </c>
    </row>
    <row r="16" s="26" customFormat="1" ht="35.1" customHeight="1" spans="1:46">
      <c r="A16" s="52" t="s">
        <v>413</v>
      </c>
      <c r="B16" s="53" t="s">
        <v>414</v>
      </c>
      <c r="C16" s="54">
        <v>2021</v>
      </c>
      <c r="D16" s="53" t="s">
        <v>415</v>
      </c>
      <c r="E16" s="54">
        <v>2021</v>
      </c>
      <c r="F16" s="53" t="s">
        <v>416</v>
      </c>
      <c r="G16" s="53" t="s">
        <v>417</v>
      </c>
      <c r="H16" s="53" t="s">
        <v>418</v>
      </c>
      <c r="I16" s="53" t="s">
        <v>419</v>
      </c>
      <c r="J16" s="65" t="s">
        <v>420</v>
      </c>
      <c r="K16" s="65" t="s">
        <v>420</v>
      </c>
      <c r="L16" s="53">
        <v>3.5</v>
      </c>
      <c r="M16" s="53">
        <v>4</v>
      </c>
      <c r="N16" s="53" t="s">
        <v>446</v>
      </c>
      <c r="O16" s="53">
        <v>3.5</v>
      </c>
      <c r="P16" s="53">
        <v>4</v>
      </c>
      <c r="Q16" s="53" t="s">
        <v>422</v>
      </c>
      <c r="R16" s="53" t="s">
        <v>423</v>
      </c>
      <c r="S16" s="53" t="s">
        <v>424</v>
      </c>
      <c r="T16" s="53" t="s">
        <v>422</v>
      </c>
      <c r="U16" s="78" t="s">
        <v>425</v>
      </c>
      <c r="V16" s="78" t="s">
        <v>426</v>
      </c>
      <c r="W16" s="53" t="s">
        <v>414</v>
      </c>
      <c r="X16" s="53" t="s">
        <v>427</v>
      </c>
      <c r="Y16" s="53" t="s">
        <v>428</v>
      </c>
      <c r="Z16" s="53" t="s">
        <v>429</v>
      </c>
      <c r="AA16" s="65" t="s">
        <v>430</v>
      </c>
      <c r="AB16" s="65" t="s">
        <v>431</v>
      </c>
      <c r="AC16" s="53" t="s">
        <v>432</v>
      </c>
      <c r="AD16" s="53" t="s">
        <v>433</v>
      </c>
      <c r="AE16" s="53" t="s">
        <v>434</v>
      </c>
      <c r="AF16" s="53" t="s">
        <v>435</v>
      </c>
      <c r="AG16" s="65" t="s">
        <v>436</v>
      </c>
      <c r="AH16" s="65" t="s">
        <v>437</v>
      </c>
      <c r="AI16" s="53"/>
      <c r="AJ16" s="53"/>
      <c r="AK16" s="53"/>
      <c r="AL16" s="53"/>
      <c r="AM16" s="53"/>
      <c r="AN16" s="53"/>
      <c r="AO16" s="53"/>
      <c r="AP16" s="53"/>
      <c r="AQ16" s="65" t="s">
        <v>438</v>
      </c>
      <c r="AR16" s="65" t="s">
        <v>436</v>
      </c>
      <c r="AS16" s="53" t="s">
        <v>439</v>
      </c>
      <c r="AT16" s="53" t="s">
        <v>60</v>
      </c>
    </row>
    <row r="17" s="26" customFormat="1" ht="35.1" customHeight="1" spans="1:46">
      <c r="A17" s="52" t="s">
        <v>413</v>
      </c>
      <c r="B17" s="53" t="s">
        <v>414</v>
      </c>
      <c r="C17" s="54">
        <v>2021</v>
      </c>
      <c r="D17" s="53" t="s">
        <v>415</v>
      </c>
      <c r="E17" s="54">
        <v>2021</v>
      </c>
      <c r="F17" s="53" t="s">
        <v>416</v>
      </c>
      <c r="G17" s="53" t="s">
        <v>417</v>
      </c>
      <c r="H17" s="53" t="s">
        <v>418</v>
      </c>
      <c r="I17" s="53" t="s">
        <v>419</v>
      </c>
      <c r="J17" s="65" t="s">
        <v>420</v>
      </c>
      <c r="K17" s="65" t="s">
        <v>420</v>
      </c>
      <c r="L17" s="53">
        <v>1</v>
      </c>
      <c r="M17" s="53">
        <v>1</v>
      </c>
      <c r="N17" s="53" t="s">
        <v>447</v>
      </c>
      <c r="O17" s="53">
        <v>1</v>
      </c>
      <c r="P17" s="53">
        <v>1</v>
      </c>
      <c r="Q17" s="53" t="s">
        <v>422</v>
      </c>
      <c r="R17" s="53" t="s">
        <v>423</v>
      </c>
      <c r="S17" s="53" t="s">
        <v>424</v>
      </c>
      <c r="T17" s="53" t="s">
        <v>422</v>
      </c>
      <c r="U17" s="78" t="s">
        <v>425</v>
      </c>
      <c r="V17" s="78" t="s">
        <v>426</v>
      </c>
      <c r="W17" s="53" t="s">
        <v>414</v>
      </c>
      <c r="X17" s="53" t="s">
        <v>427</v>
      </c>
      <c r="Y17" s="53" t="s">
        <v>428</v>
      </c>
      <c r="Z17" s="53" t="s">
        <v>429</v>
      </c>
      <c r="AA17" s="65" t="s">
        <v>430</v>
      </c>
      <c r="AB17" s="65" t="s">
        <v>431</v>
      </c>
      <c r="AC17" s="53" t="s">
        <v>432</v>
      </c>
      <c r="AD17" s="53" t="s">
        <v>433</v>
      </c>
      <c r="AE17" s="53" t="s">
        <v>434</v>
      </c>
      <c r="AF17" s="53" t="s">
        <v>435</v>
      </c>
      <c r="AG17" s="65" t="s">
        <v>436</v>
      </c>
      <c r="AH17" s="65" t="s">
        <v>437</v>
      </c>
      <c r="AI17" s="53"/>
      <c r="AJ17" s="53"/>
      <c r="AK17" s="53"/>
      <c r="AL17" s="53"/>
      <c r="AM17" s="53"/>
      <c r="AN17" s="53"/>
      <c r="AO17" s="53"/>
      <c r="AP17" s="53"/>
      <c r="AQ17" s="65" t="s">
        <v>438</v>
      </c>
      <c r="AR17" s="65" t="s">
        <v>436</v>
      </c>
      <c r="AS17" s="53" t="s">
        <v>439</v>
      </c>
      <c r="AT17" s="53" t="s">
        <v>60</v>
      </c>
    </row>
    <row r="18" s="26" customFormat="1" ht="35.1" customHeight="1" spans="1:46">
      <c r="A18" s="52" t="s">
        <v>413</v>
      </c>
      <c r="B18" s="53" t="s">
        <v>414</v>
      </c>
      <c r="C18" s="54">
        <v>2021</v>
      </c>
      <c r="D18" s="53" t="s">
        <v>415</v>
      </c>
      <c r="E18" s="54">
        <v>2021</v>
      </c>
      <c r="F18" s="53" t="s">
        <v>416</v>
      </c>
      <c r="G18" s="53" t="s">
        <v>417</v>
      </c>
      <c r="H18" s="53" t="s">
        <v>418</v>
      </c>
      <c r="I18" s="53" t="s">
        <v>419</v>
      </c>
      <c r="J18" s="65" t="s">
        <v>420</v>
      </c>
      <c r="K18" s="65" t="s">
        <v>420</v>
      </c>
      <c r="L18" s="53">
        <v>1</v>
      </c>
      <c r="M18" s="53">
        <v>1</v>
      </c>
      <c r="N18" s="53" t="s">
        <v>448</v>
      </c>
      <c r="O18" s="53">
        <v>1</v>
      </c>
      <c r="P18" s="53">
        <v>1</v>
      </c>
      <c r="Q18" s="53" t="s">
        <v>422</v>
      </c>
      <c r="R18" s="53" t="s">
        <v>423</v>
      </c>
      <c r="S18" s="53" t="s">
        <v>424</v>
      </c>
      <c r="T18" s="53" t="s">
        <v>422</v>
      </c>
      <c r="U18" s="78" t="s">
        <v>425</v>
      </c>
      <c r="V18" s="78" t="s">
        <v>426</v>
      </c>
      <c r="W18" s="53" t="s">
        <v>414</v>
      </c>
      <c r="X18" s="53" t="s">
        <v>427</v>
      </c>
      <c r="Y18" s="53" t="s">
        <v>428</v>
      </c>
      <c r="Z18" s="53" t="s">
        <v>429</v>
      </c>
      <c r="AA18" s="65" t="s">
        <v>430</v>
      </c>
      <c r="AB18" s="65" t="s">
        <v>431</v>
      </c>
      <c r="AC18" s="53" t="s">
        <v>432</v>
      </c>
      <c r="AD18" s="53" t="s">
        <v>433</v>
      </c>
      <c r="AE18" s="53" t="s">
        <v>434</v>
      </c>
      <c r="AF18" s="53" t="s">
        <v>435</v>
      </c>
      <c r="AG18" s="65" t="s">
        <v>436</v>
      </c>
      <c r="AH18" s="65" t="s">
        <v>437</v>
      </c>
      <c r="AI18" s="53"/>
      <c r="AJ18" s="53"/>
      <c r="AK18" s="53"/>
      <c r="AL18" s="53"/>
      <c r="AM18" s="53"/>
      <c r="AN18" s="53"/>
      <c r="AO18" s="53"/>
      <c r="AP18" s="53"/>
      <c r="AQ18" s="65" t="s">
        <v>438</v>
      </c>
      <c r="AR18" s="65" t="s">
        <v>436</v>
      </c>
      <c r="AS18" s="53" t="s">
        <v>439</v>
      </c>
      <c r="AT18" s="53" t="s">
        <v>60</v>
      </c>
    </row>
    <row r="19" s="26" customFormat="1" ht="35.1" customHeight="1" spans="1:46">
      <c r="A19" s="52" t="s">
        <v>413</v>
      </c>
      <c r="B19" s="53" t="s">
        <v>414</v>
      </c>
      <c r="C19" s="54">
        <v>2021</v>
      </c>
      <c r="D19" s="53" t="s">
        <v>415</v>
      </c>
      <c r="E19" s="54">
        <v>2021</v>
      </c>
      <c r="F19" s="53" t="s">
        <v>416</v>
      </c>
      <c r="G19" s="53" t="s">
        <v>417</v>
      </c>
      <c r="H19" s="53" t="s">
        <v>418</v>
      </c>
      <c r="I19" s="53" t="s">
        <v>419</v>
      </c>
      <c r="J19" s="65" t="s">
        <v>420</v>
      </c>
      <c r="K19" s="65" t="s">
        <v>420</v>
      </c>
      <c r="L19" s="53">
        <v>2</v>
      </c>
      <c r="M19" s="53">
        <v>1</v>
      </c>
      <c r="N19" s="53" t="s">
        <v>449</v>
      </c>
      <c r="O19" s="53">
        <v>2</v>
      </c>
      <c r="P19" s="53">
        <v>1</v>
      </c>
      <c r="Q19" s="53" t="s">
        <v>422</v>
      </c>
      <c r="R19" s="53" t="s">
        <v>423</v>
      </c>
      <c r="S19" s="53" t="s">
        <v>424</v>
      </c>
      <c r="T19" s="53" t="s">
        <v>422</v>
      </c>
      <c r="U19" s="78" t="s">
        <v>425</v>
      </c>
      <c r="V19" s="78" t="s">
        <v>426</v>
      </c>
      <c r="W19" s="53" t="s">
        <v>414</v>
      </c>
      <c r="X19" s="53" t="s">
        <v>427</v>
      </c>
      <c r="Y19" s="53" t="s">
        <v>428</v>
      </c>
      <c r="Z19" s="53" t="s">
        <v>429</v>
      </c>
      <c r="AA19" s="65" t="s">
        <v>430</v>
      </c>
      <c r="AB19" s="65" t="s">
        <v>431</v>
      </c>
      <c r="AC19" s="53" t="s">
        <v>432</v>
      </c>
      <c r="AD19" s="53" t="s">
        <v>433</v>
      </c>
      <c r="AE19" s="53" t="s">
        <v>434</v>
      </c>
      <c r="AF19" s="53" t="s">
        <v>435</v>
      </c>
      <c r="AG19" s="65" t="s">
        <v>436</v>
      </c>
      <c r="AH19" s="65" t="s">
        <v>437</v>
      </c>
      <c r="AI19" s="53"/>
      <c r="AJ19" s="53"/>
      <c r="AK19" s="53"/>
      <c r="AL19" s="53"/>
      <c r="AM19" s="53"/>
      <c r="AN19" s="53"/>
      <c r="AO19" s="53"/>
      <c r="AP19" s="53"/>
      <c r="AQ19" s="65" t="s">
        <v>438</v>
      </c>
      <c r="AR19" s="65" t="s">
        <v>436</v>
      </c>
      <c r="AS19" s="53" t="s">
        <v>439</v>
      </c>
      <c r="AT19" s="53" t="s">
        <v>60</v>
      </c>
    </row>
    <row r="20" s="26" customFormat="1" ht="35.1" customHeight="1" spans="1:46">
      <c r="A20" s="52" t="s">
        <v>413</v>
      </c>
      <c r="B20" s="53" t="s">
        <v>414</v>
      </c>
      <c r="C20" s="54">
        <v>2021</v>
      </c>
      <c r="D20" s="53" t="s">
        <v>415</v>
      </c>
      <c r="E20" s="54">
        <v>2021</v>
      </c>
      <c r="F20" s="53" t="s">
        <v>416</v>
      </c>
      <c r="G20" s="53" t="s">
        <v>417</v>
      </c>
      <c r="H20" s="53" t="s">
        <v>418</v>
      </c>
      <c r="I20" s="53" t="s">
        <v>419</v>
      </c>
      <c r="J20" s="65" t="s">
        <v>420</v>
      </c>
      <c r="K20" s="65" t="s">
        <v>420</v>
      </c>
      <c r="L20" s="53">
        <v>1</v>
      </c>
      <c r="M20" s="53">
        <v>1</v>
      </c>
      <c r="N20" s="53" t="s">
        <v>450</v>
      </c>
      <c r="O20" s="53">
        <v>1</v>
      </c>
      <c r="P20" s="53">
        <v>1</v>
      </c>
      <c r="Q20" s="53" t="s">
        <v>422</v>
      </c>
      <c r="R20" s="53" t="s">
        <v>423</v>
      </c>
      <c r="S20" s="53" t="s">
        <v>424</v>
      </c>
      <c r="T20" s="53" t="s">
        <v>422</v>
      </c>
      <c r="U20" s="78" t="s">
        <v>425</v>
      </c>
      <c r="V20" s="78" t="s">
        <v>426</v>
      </c>
      <c r="W20" s="53" t="s">
        <v>414</v>
      </c>
      <c r="X20" s="53" t="s">
        <v>427</v>
      </c>
      <c r="Y20" s="53" t="s">
        <v>428</v>
      </c>
      <c r="Z20" s="53" t="s">
        <v>429</v>
      </c>
      <c r="AA20" s="65" t="s">
        <v>430</v>
      </c>
      <c r="AB20" s="65" t="s">
        <v>431</v>
      </c>
      <c r="AC20" s="53" t="s">
        <v>432</v>
      </c>
      <c r="AD20" s="53" t="s">
        <v>433</v>
      </c>
      <c r="AE20" s="53" t="s">
        <v>434</v>
      </c>
      <c r="AF20" s="53" t="s">
        <v>435</v>
      </c>
      <c r="AG20" s="65" t="s">
        <v>436</v>
      </c>
      <c r="AH20" s="65" t="s">
        <v>437</v>
      </c>
      <c r="AI20" s="53"/>
      <c r="AJ20" s="53"/>
      <c r="AK20" s="53"/>
      <c r="AL20" s="53"/>
      <c r="AM20" s="53"/>
      <c r="AN20" s="53"/>
      <c r="AO20" s="53"/>
      <c r="AP20" s="53"/>
      <c r="AQ20" s="65" t="s">
        <v>438</v>
      </c>
      <c r="AR20" s="65" t="s">
        <v>436</v>
      </c>
      <c r="AS20" s="53" t="s">
        <v>439</v>
      </c>
      <c r="AT20" s="53" t="s">
        <v>60</v>
      </c>
    </row>
    <row r="21" s="26" customFormat="1" ht="35.1" customHeight="1" spans="1:46">
      <c r="A21" s="52" t="s">
        <v>413</v>
      </c>
      <c r="B21" s="53" t="s">
        <v>414</v>
      </c>
      <c r="C21" s="54">
        <v>2021</v>
      </c>
      <c r="D21" s="53" t="s">
        <v>415</v>
      </c>
      <c r="E21" s="54">
        <v>2021</v>
      </c>
      <c r="F21" s="53" t="s">
        <v>416</v>
      </c>
      <c r="G21" s="53" t="s">
        <v>417</v>
      </c>
      <c r="H21" s="53" t="s">
        <v>418</v>
      </c>
      <c r="I21" s="53" t="s">
        <v>419</v>
      </c>
      <c r="J21" s="65" t="s">
        <v>420</v>
      </c>
      <c r="K21" s="65" t="s">
        <v>420</v>
      </c>
      <c r="L21" s="53">
        <v>2</v>
      </c>
      <c r="M21" s="53">
        <v>6</v>
      </c>
      <c r="N21" s="53" t="s">
        <v>451</v>
      </c>
      <c r="O21" s="53">
        <v>2</v>
      </c>
      <c r="P21" s="53">
        <v>6</v>
      </c>
      <c r="Q21" s="53" t="s">
        <v>422</v>
      </c>
      <c r="R21" s="53" t="s">
        <v>423</v>
      </c>
      <c r="S21" s="53" t="s">
        <v>424</v>
      </c>
      <c r="T21" s="53" t="s">
        <v>422</v>
      </c>
      <c r="U21" s="78" t="s">
        <v>425</v>
      </c>
      <c r="V21" s="78" t="s">
        <v>426</v>
      </c>
      <c r="W21" s="53" t="s">
        <v>414</v>
      </c>
      <c r="X21" s="53" t="s">
        <v>427</v>
      </c>
      <c r="Y21" s="53" t="s">
        <v>428</v>
      </c>
      <c r="Z21" s="53" t="s">
        <v>429</v>
      </c>
      <c r="AA21" s="65" t="s">
        <v>430</v>
      </c>
      <c r="AB21" s="65" t="s">
        <v>431</v>
      </c>
      <c r="AC21" s="53" t="s">
        <v>432</v>
      </c>
      <c r="AD21" s="53" t="s">
        <v>433</v>
      </c>
      <c r="AE21" s="53" t="s">
        <v>434</v>
      </c>
      <c r="AF21" s="53" t="s">
        <v>435</v>
      </c>
      <c r="AG21" s="65" t="s">
        <v>436</v>
      </c>
      <c r="AH21" s="65" t="s">
        <v>437</v>
      </c>
      <c r="AI21" s="53"/>
      <c r="AJ21" s="53"/>
      <c r="AK21" s="53"/>
      <c r="AL21" s="53"/>
      <c r="AM21" s="53"/>
      <c r="AN21" s="53"/>
      <c r="AO21" s="53"/>
      <c r="AP21" s="53"/>
      <c r="AQ21" s="65" t="s">
        <v>438</v>
      </c>
      <c r="AR21" s="65" t="s">
        <v>436</v>
      </c>
      <c r="AS21" s="53" t="s">
        <v>439</v>
      </c>
      <c r="AT21" s="53" t="s">
        <v>60</v>
      </c>
    </row>
    <row r="22" s="26" customFormat="1" ht="35.1" customHeight="1" spans="1:46">
      <c r="A22" s="52" t="s">
        <v>413</v>
      </c>
      <c r="B22" s="53" t="s">
        <v>414</v>
      </c>
      <c r="C22" s="54">
        <v>2021</v>
      </c>
      <c r="D22" s="53" t="s">
        <v>415</v>
      </c>
      <c r="E22" s="54">
        <v>2021</v>
      </c>
      <c r="F22" s="53" t="s">
        <v>416</v>
      </c>
      <c r="G22" s="53" t="s">
        <v>417</v>
      </c>
      <c r="H22" s="53" t="s">
        <v>418</v>
      </c>
      <c r="I22" s="53" t="s">
        <v>419</v>
      </c>
      <c r="J22" s="65" t="s">
        <v>420</v>
      </c>
      <c r="K22" s="65" t="s">
        <v>420</v>
      </c>
      <c r="L22" s="53">
        <v>1</v>
      </c>
      <c r="M22" s="53">
        <v>1</v>
      </c>
      <c r="N22" s="53" t="s">
        <v>452</v>
      </c>
      <c r="O22" s="53">
        <v>1</v>
      </c>
      <c r="P22" s="53">
        <v>1</v>
      </c>
      <c r="Q22" s="53" t="s">
        <v>422</v>
      </c>
      <c r="R22" s="53" t="s">
        <v>423</v>
      </c>
      <c r="S22" s="53" t="s">
        <v>424</v>
      </c>
      <c r="T22" s="53" t="s">
        <v>422</v>
      </c>
      <c r="U22" s="78" t="s">
        <v>425</v>
      </c>
      <c r="V22" s="78" t="s">
        <v>426</v>
      </c>
      <c r="W22" s="53" t="s">
        <v>414</v>
      </c>
      <c r="X22" s="53" t="s">
        <v>427</v>
      </c>
      <c r="Y22" s="53" t="s">
        <v>428</v>
      </c>
      <c r="Z22" s="53" t="s">
        <v>429</v>
      </c>
      <c r="AA22" s="65" t="s">
        <v>430</v>
      </c>
      <c r="AB22" s="65" t="s">
        <v>431</v>
      </c>
      <c r="AC22" s="53" t="s">
        <v>432</v>
      </c>
      <c r="AD22" s="53" t="s">
        <v>433</v>
      </c>
      <c r="AE22" s="53" t="s">
        <v>434</v>
      </c>
      <c r="AF22" s="53" t="s">
        <v>435</v>
      </c>
      <c r="AG22" s="65" t="s">
        <v>436</v>
      </c>
      <c r="AH22" s="65" t="s">
        <v>437</v>
      </c>
      <c r="AI22" s="53"/>
      <c r="AJ22" s="53"/>
      <c r="AK22" s="53"/>
      <c r="AL22" s="53"/>
      <c r="AM22" s="53"/>
      <c r="AN22" s="53"/>
      <c r="AO22" s="53"/>
      <c r="AP22" s="53"/>
      <c r="AQ22" s="65" t="s">
        <v>438</v>
      </c>
      <c r="AR22" s="65" t="s">
        <v>436</v>
      </c>
      <c r="AS22" s="53" t="s">
        <v>439</v>
      </c>
      <c r="AT22" s="53" t="s">
        <v>60</v>
      </c>
    </row>
    <row r="23" s="26" customFormat="1" ht="35.1" customHeight="1" spans="1:46">
      <c r="A23" s="52" t="s">
        <v>413</v>
      </c>
      <c r="B23" s="53" t="s">
        <v>414</v>
      </c>
      <c r="C23" s="54">
        <v>2021</v>
      </c>
      <c r="D23" s="53" t="s">
        <v>415</v>
      </c>
      <c r="E23" s="54">
        <v>2021</v>
      </c>
      <c r="F23" s="53" t="s">
        <v>416</v>
      </c>
      <c r="G23" s="53" t="s">
        <v>417</v>
      </c>
      <c r="H23" s="53" t="s">
        <v>418</v>
      </c>
      <c r="I23" s="53" t="s">
        <v>419</v>
      </c>
      <c r="J23" s="65" t="s">
        <v>420</v>
      </c>
      <c r="K23" s="65" t="s">
        <v>420</v>
      </c>
      <c r="L23" s="53">
        <v>2</v>
      </c>
      <c r="M23" s="53">
        <v>10</v>
      </c>
      <c r="N23" s="53" t="s">
        <v>453</v>
      </c>
      <c r="O23" s="53">
        <v>2</v>
      </c>
      <c r="P23" s="53">
        <v>10</v>
      </c>
      <c r="Q23" s="53" t="s">
        <v>422</v>
      </c>
      <c r="R23" s="53" t="s">
        <v>423</v>
      </c>
      <c r="S23" s="53" t="s">
        <v>424</v>
      </c>
      <c r="T23" s="53" t="s">
        <v>422</v>
      </c>
      <c r="U23" s="78" t="s">
        <v>425</v>
      </c>
      <c r="V23" s="78" t="s">
        <v>426</v>
      </c>
      <c r="W23" s="53" t="s">
        <v>414</v>
      </c>
      <c r="X23" s="53" t="s">
        <v>427</v>
      </c>
      <c r="Y23" s="53" t="s">
        <v>428</v>
      </c>
      <c r="Z23" s="53" t="s">
        <v>429</v>
      </c>
      <c r="AA23" s="65" t="s">
        <v>430</v>
      </c>
      <c r="AB23" s="65" t="s">
        <v>431</v>
      </c>
      <c r="AC23" s="53" t="s">
        <v>432</v>
      </c>
      <c r="AD23" s="53" t="s">
        <v>433</v>
      </c>
      <c r="AE23" s="53" t="s">
        <v>434</v>
      </c>
      <c r="AF23" s="53" t="s">
        <v>435</v>
      </c>
      <c r="AG23" s="65" t="s">
        <v>436</v>
      </c>
      <c r="AH23" s="65" t="s">
        <v>437</v>
      </c>
      <c r="AI23" s="53"/>
      <c r="AJ23" s="53"/>
      <c r="AK23" s="53"/>
      <c r="AL23" s="53"/>
      <c r="AM23" s="53"/>
      <c r="AN23" s="53"/>
      <c r="AO23" s="53"/>
      <c r="AP23" s="53"/>
      <c r="AQ23" s="65" t="s">
        <v>438</v>
      </c>
      <c r="AR23" s="65" t="s">
        <v>436</v>
      </c>
      <c r="AS23" s="53" t="s">
        <v>439</v>
      </c>
      <c r="AT23" s="53" t="s">
        <v>60</v>
      </c>
    </row>
    <row r="24" s="26" customFormat="1" ht="35.1" customHeight="1" spans="1:46">
      <c r="A24" s="52" t="s">
        <v>413</v>
      </c>
      <c r="B24" s="53" t="s">
        <v>414</v>
      </c>
      <c r="C24" s="54">
        <v>2021</v>
      </c>
      <c r="D24" s="53" t="s">
        <v>415</v>
      </c>
      <c r="E24" s="54">
        <v>2021</v>
      </c>
      <c r="F24" s="53" t="s">
        <v>416</v>
      </c>
      <c r="G24" s="53" t="s">
        <v>417</v>
      </c>
      <c r="H24" s="53" t="s">
        <v>418</v>
      </c>
      <c r="I24" s="53" t="s">
        <v>419</v>
      </c>
      <c r="J24" s="65" t="s">
        <v>420</v>
      </c>
      <c r="K24" s="65" t="s">
        <v>420</v>
      </c>
      <c r="L24" s="53">
        <v>1</v>
      </c>
      <c r="M24" s="53">
        <v>3</v>
      </c>
      <c r="N24" s="53" t="s">
        <v>454</v>
      </c>
      <c r="O24" s="53">
        <v>1</v>
      </c>
      <c r="P24" s="53">
        <v>3</v>
      </c>
      <c r="Q24" s="53" t="s">
        <v>422</v>
      </c>
      <c r="R24" s="53" t="s">
        <v>423</v>
      </c>
      <c r="S24" s="53" t="s">
        <v>424</v>
      </c>
      <c r="T24" s="53" t="s">
        <v>422</v>
      </c>
      <c r="U24" s="78" t="s">
        <v>425</v>
      </c>
      <c r="V24" s="78" t="s">
        <v>426</v>
      </c>
      <c r="W24" s="53" t="s">
        <v>414</v>
      </c>
      <c r="X24" s="53" t="s">
        <v>427</v>
      </c>
      <c r="Y24" s="53" t="s">
        <v>428</v>
      </c>
      <c r="Z24" s="53" t="s">
        <v>429</v>
      </c>
      <c r="AA24" s="65" t="s">
        <v>430</v>
      </c>
      <c r="AB24" s="65" t="s">
        <v>431</v>
      </c>
      <c r="AC24" s="53" t="s">
        <v>432</v>
      </c>
      <c r="AD24" s="53" t="s">
        <v>433</v>
      </c>
      <c r="AE24" s="53" t="s">
        <v>434</v>
      </c>
      <c r="AF24" s="53" t="s">
        <v>435</v>
      </c>
      <c r="AG24" s="65" t="s">
        <v>436</v>
      </c>
      <c r="AH24" s="65" t="s">
        <v>437</v>
      </c>
      <c r="AI24" s="53"/>
      <c r="AJ24" s="53"/>
      <c r="AK24" s="53"/>
      <c r="AL24" s="53"/>
      <c r="AM24" s="53"/>
      <c r="AN24" s="53"/>
      <c r="AO24" s="53"/>
      <c r="AP24" s="53"/>
      <c r="AQ24" s="65" t="s">
        <v>438</v>
      </c>
      <c r="AR24" s="65" t="s">
        <v>436</v>
      </c>
      <c r="AS24" s="53" t="s">
        <v>439</v>
      </c>
      <c r="AT24" s="53"/>
    </row>
    <row r="25" s="26" customFormat="1" ht="35.1" customHeight="1" spans="1:46">
      <c r="A25" s="52" t="s">
        <v>413</v>
      </c>
      <c r="B25" s="53" t="s">
        <v>414</v>
      </c>
      <c r="C25" s="54">
        <v>2021</v>
      </c>
      <c r="D25" s="53" t="s">
        <v>415</v>
      </c>
      <c r="E25" s="54">
        <v>2021</v>
      </c>
      <c r="F25" s="53" t="s">
        <v>416</v>
      </c>
      <c r="G25" s="53" t="s">
        <v>417</v>
      </c>
      <c r="H25" s="53" t="s">
        <v>418</v>
      </c>
      <c r="I25" s="53" t="s">
        <v>419</v>
      </c>
      <c r="J25" s="65" t="s">
        <v>420</v>
      </c>
      <c r="K25" s="65" t="s">
        <v>420</v>
      </c>
      <c r="L25" s="53">
        <v>1</v>
      </c>
      <c r="M25" s="53">
        <v>3</v>
      </c>
      <c r="N25" s="53" t="s">
        <v>455</v>
      </c>
      <c r="O25" s="53">
        <v>1</v>
      </c>
      <c r="P25" s="53">
        <v>3</v>
      </c>
      <c r="Q25" s="53" t="s">
        <v>422</v>
      </c>
      <c r="R25" s="53" t="s">
        <v>423</v>
      </c>
      <c r="S25" s="53" t="s">
        <v>424</v>
      </c>
      <c r="T25" s="53" t="s">
        <v>422</v>
      </c>
      <c r="U25" s="78" t="s">
        <v>425</v>
      </c>
      <c r="V25" s="78" t="s">
        <v>426</v>
      </c>
      <c r="W25" s="53" t="s">
        <v>414</v>
      </c>
      <c r="X25" s="53" t="s">
        <v>427</v>
      </c>
      <c r="Y25" s="53" t="s">
        <v>428</v>
      </c>
      <c r="Z25" s="53" t="s">
        <v>429</v>
      </c>
      <c r="AA25" s="65" t="s">
        <v>430</v>
      </c>
      <c r="AB25" s="65" t="s">
        <v>431</v>
      </c>
      <c r="AC25" s="53" t="s">
        <v>432</v>
      </c>
      <c r="AD25" s="53" t="s">
        <v>433</v>
      </c>
      <c r="AE25" s="53" t="s">
        <v>434</v>
      </c>
      <c r="AF25" s="53" t="s">
        <v>435</v>
      </c>
      <c r="AG25" s="65" t="s">
        <v>436</v>
      </c>
      <c r="AH25" s="65" t="s">
        <v>437</v>
      </c>
      <c r="AI25" s="53"/>
      <c r="AJ25" s="53"/>
      <c r="AK25" s="53"/>
      <c r="AL25" s="53"/>
      <c r="AM25" s="53"/>
      <c r="AN25" s="53"/>
      <c r="AO25" s="53"/>
      <c r="AP25" s="53"/>
      <c r="AQ25" s="65" t="s">
        <v>438</v>
      </c>
      <c r="AR25" s="65" t="s">
        <v>436</v>
      </c>
      <c r="AS25" s="53" t="s">
        <v>439</v>
      </c>
      <c r="AT25" s="53" t="s">
        <v>60</v>
      </c>
    </row>
    <row r="26" s="26" customFormat="1" ht="35.1" customHeight="1" spans="1:46">
      <c r="A26" s="52" t="s">
        <v>413</v>
      </c>
      <c r="B26" s="53" t="s">
        <v>414</v>
      </c>
      <c r="C26" s="54">
        <v>2021</v>
      </c>
      <c r="D26" s="53" t="s">
        <v>415</v>
      </c>
      <c r="E26" s="54">
        <v>2021</v>
      </c>
      <c r="F26" s="53" t="s">
        <v>416</v>
      </c>
      <c r="G26" s="53" t="s">
        <v>417</v>
      </c>
      <c r="H26" s="53" t="s">
        <v>418</v>
      </c>
      <c r="I26" s="53" t="s">
        <v>419</v>
      </c>
      <c r="J26" s="65" t="s">
        <v>420</v>
      </c>
      <c r="K26" s="65" t="s">
        <v>420</v>
      </c>
      <c r="L26" s="53">
        <v>2</v>
      </c>
      <c r="M26" s="53">
        <v>1</v>
      </c>
      <c r="N26" s="53" t="s">
        <v>456</v>
      </c>
      <c r="O26" s="53">
        <v>2</v>
      </c>
      <c r="P26" s="53">
        <v>1</v>
      </c>
      <c r="Q26" s="53" t="s">
        <v>422</v>
      </c>
      <c r="R26" s="53" t="s">
        <v>423</v>
      </c>
      <c r="S26" s="53" t="s">
        <v>424</v>
      </c>
      <c r="T26" s="53" t="s">
        <v>422</v>
      </c>
      <c r="U26" s="78" t="s">
        <v>425</v>
      </c>
      <c r="V26" s="78" t="s">
        <v>426</v>
      </c>
      <c r="W26" s="53" t="s">
        <v>414</v>
      </c>
      <c r="X26" s="53" t="s">
        <v>427</v>
      </c>
      <c r="Y26" s="53" t="s">
        <v>428</v>
      </c>
      <c r="Z26" s="53" t="s">
        <v>429</v>
      </c>
      <c r="AA26" s="65" t="s">
        <v>430</v>
      </c>
      <c r="AB26" s="65" t="s">
        <v>431</v>
      </c>
      <c r="AC26" s="53" t="s">
        <v>432</v>
      </c>
      <c r="AD26" s="53" t="s">
        <v>433</v>
      </c>
      <c r="AE26" s="53" t="s">
        <v>434</v>
      </c>
      <c r="AF26" s="53" t="s">
        <v>435</v>
      </c>
      <c r="AG26" s="65" t="s">
        <v>436</v>
      </c>
      <c r="AH26" s="65" t="s">
        <v>437</v>
      </c>
      <c r="AI26" s="53"/>
      <c r="AJ26" s="53"/>
      <c r="AK26" s="53"/>
      <c r="AL26" s="53"/>
      <c r="AM26" s="53"/>
      <c r="AN26" s="53"/>
      <c r="AO26" s="53"/>
      <c r="AP26" s="53"/>
      <c r="AQ26" s="65" t="s">
        <v>438</v>
      </c>
      <c r="AR26" s="65" t="s">
        <v>436</v>
      </c>
      <c r="AS26" s="53" t="s">
        <v>439</v>
      </c>
      <c r="AT26" s="53" t="s">
        <v>60</v>
      </c>
    </row>
    <row r="27" s="26" customFormat="1" ht="35.1" customHeight="1" spans="1:46">
      <c r="A27" s="52" t="s">
        <v>413</v>
      </c>
      <c r="B27" s="53" t="s">
        <v>414</v>
      </c>
      <c r="C27" s="54">
        <v>2021</v>
      </c>
      <c r="D27" s="53" t="s">
        <v>415</v>
      </c>
      <c r="E27" s="54">
        <v>2021</v>
      </c>
      <c r="F27" s="53" t="s">
        <v>416</v>
      </c>
      <c r="G27" s="53" t="s">
        <v>417</v>
      </c>
      <c r="H27" s="53" t="s">
        <v>418</v>
      </c>
      <c r="I27" s="53" t="s">
        <v>419</v>
      </c>
      <c r="J27" s="65" t="s">
        <v>420</v>
      </c>
      <c r="K27" s="65" t="s">
        <v>420</v>
      </c>
      <c r="L27" s="53">
        <v>2</v>
      </c>
      <c r="M27" s="53">
        <v>2</v>
      </c>
      <c r="N27" s="53" t="s">
        <v>457</v>
      </c>
      <c r="O27" s="53">
        <v>2</v>
      </c>
      <c r="P27" s="53">
        <v>2</v>
      </c>
      <c r="Q27" s="53" t="s">
        <v>422</v>
      </c>
      <c r="R27" s="53" t="s">
        <v>423</v>
      </c>
      <c r="S27" s="53" t="s">
        <v>424</v>
      </c>
      <c r="T27" s="53" t="s">
        <v>422</v>
      </c>
      <c r="U27" s="78" t="s">
        <v>425</v>
      </c>
      <c r="V27" s="78" t="s">
        <v>426</v>
      </c>
      <c r="W27" s="53" t="s">
        <v>414</v>
      </c>
      <c r="X27" s="53" t="s">
        <v>427</v>
      </c>
      <c r="Y27" s="53" t="s">
        <v>428</v>
      </c>
      <c r="Z27" s="53" t="s">
        <v>429</v>
      </c>
      <c r="AA27" s="65" t="s">
        <v>430</v>
      </c>
      <c r="AB27" s="65" t="s">
        <v>431</v>
      </c>
      <c r="AC27" s="53" t="s">
        <v>432</v>
      </c>
      <c r="AD27" s="53" t="s">
        <v>433</v>
      </c>
      <c r="AE27" s="53" t="s">
        <v>434</v>
      </c>
      <c r="AF27" s="53" t="s">
        <v>435</v>
      </c>
      <c r="AG27" s="65" t="s">
        <v>436</v>
      </c>
      <c r="AH27" s="65" t="s">
        <v>437</v>
      </c>
      <c r="AI27" s="53"/>
      <c r="AJ27" s="53"/>
      <c r="AK27" s="53"/>
      <c r="AL27" s="53"/>
      <c r="AM27" s="53"/>
      <c r="AN27" s="53"/>
      <c r="AO27" s="53"/>
      <c r="AP27" s="53"/>
      <c r="AQ27" s="65" t="s">
        <v>438</v>
      </c>
      <c r="AR27" s="65" t="s">
        <v>436</v>
      </c>
      <c r="AS27" s="53" t="s">
        <v>439</v>
      </c>
      <c r="AT27" s="53" t="s">
        <v>60</v>
      </c>
    </row>
    <row r="28" s="26" customFormat="1" ht="35.1" customHeight="1" spans="1:46">
      <c r="A28" s="52" t="s">
        <v>413</v>
      </c>
      <c r="B28" s="53" t="s">
        <v>414</v>
      </c>
      <c r="C28" s="54">
        <v>2021</v>
      </c>
      <c r="D28" s="53" t="s">
        <v>415</v>
      </c>
      <c r="E28" s="54">
        <v>2021</v>
      </c>
      <c r="F28" s="53" t="s">
        <v>416</v>
      </c>
      <c r="G28" s="53" t="s">
        <v>417</v>
      </c>
      <c r="H28" s="53" t="s">
        <v>418</v>
      </c>
      <c r="I28" s="53" t="s">
        <v>419</v>
      </c>
      <c r="J28" s="65" t="s">
        <v>420</v>
      </c>
      <c r="K28" s="65" t="s">
        <v>420</v>
      </c>
      <c r="L28" s="56">
        <v>2</v>
      </c>
      <c r="M28" s="56">
        <v>8</v>
      </c>
      <c r="N28" s="56" t="s">
        <v>458</v>
      </c>
      <c r="O28" s="56">
        <v>2</v>
      </c>
      <c r="P28" s="56">
        <v>8</v>
      </c>
      <c r="Q28" s="53" t="s">
        <v>422</v>
      </c>
      <c r="R28" s="53" t="s">
        <v>423</v>
      </c>
      <c r="S28" s="53" t="s">
        <v>424</v>
      </c>
      <c r="T28" s="53" t="s">
        <v>422</v>
      </c>
      <c r="U28" s="78" t="s">
        <v>425</v>
      </c>
      <c r="V28" s="78" t="s">
        <v>426</v>
      </c>
      <c r="W28" s="53" t="s">
        <v>414</v>
      </c>
      <c r="X28" s="53" t="s">
        <v>427</v>
      </c>
      <c r="Y28" s="53" t="s">
        <v>428</v>
      </c>
      <c r="Z28" s="53" t="s">
        <v>429</v>
      </c>
      <c r="AA28" s="65" t="s">
        <v>430</v>
      </c>
      <c r="AB28" s="65" t="s">
        <v>431</v>
      </c>
      <c r="AC28" s="53" t="s">
        <v>432</v>
      </c>
      <c r="AD28" s="53" t="s">
        <v>433</v>
      </c>
      <c r="AE28" s="53" t="s">
        <v>434</v>
      </c>
      <c r="AF28" s="53" t="s">
        <v>435</v>
      </c>
      <c r="AG28" s="65" t="s">
        <v>436</v>
      </c>
      <c r="AH28" s="65" t="s">
        <v>437</v>
      </c>
      <c r="AI28" s="53"/>
      <c r="AJ28" s="53"/>
      <c r="AK28" s="53"/>
      <c r="AL28" s="53"/>
      <c r="AM28" s="53"/>
      <c r="AN28" s="53"/>
      <c r="AO28" s="53"/>
      <c r="AP28" s="53"/>
      <c r="AQ28" s="65" t="s">
        <v>438</v>
      </c>
      <c r="AR28" s="65" t="s">
        <v>436</v>
      </c>
      <c r="AS28" s="53" t="s">
        <v>439</v>
      </c>
      <c r="AT28" s="56" t="s">
        <v>60</v>
      </c>
    </row>
    <row r="29" s="27" customFormat="1" ht="27" customHeight="1" spans="1:50">
      <c r="A29" s="52" t="s">
        <v>413</v>
      </c>
      <c r="B29" s="53" t="s">
        <v>414</v>
      </c>
      <c r="C29" s="54">
        <v>2021</v>
      </c>
      <c r="D29" s="53" t="s">
        <v>415</v>
      </c>
      <c r="E29" s="54">
        <v>2021</v>
      </c>
      <c r="F29" s="53" t="s">
        <v>416</v>
      </c>
      <c r="G29" s="53" t="s">
        <v>417</v>
      </c>
      <c r="H29" s="53" t="s">
        <v>418</v>
      </c>
      <c r="I29" s="53" t="s">
        <v>419</v>
      </c>
      <c r="J29" s="65" t="s">
        <v>420</v>
      </c>
      <c r="K29" s="65" t="s">
        <v>420</v>
      </c>
      <c r="L29" s="27">
        <v>1</v>
      </c>
      <c r="M29" s="27">
        <v>5</v>
      </c>
      <c r="N29" s="27" t="s">
        <v>459</v>
      </c>
      <c r="O29" s="27">
        <v>1</v>
      </c>
      <c r="P29" s="27">
        <v>5</v>
      </c>
      <c r="Q29" s="53" t="s">
        <v>422</v>
      </c>
      <c r="R29" s="53" t="s">
        <v>423</v>
      </c>
      <c r="S29" s="53" t="s">
        <v>424</v>
      </c>
      <c r="T29" s="53" t="s">
        <v>422</v>
      </c>
      <c r="U29" s="78" t="s">
        <v>425</v>
      </c>
      <c r="V29" s="78" t="s">
        <v>426</v>
      </c>
      <c r="W29" s="53" t="s">
        <v>414</v>
      </c>
      <c r="X29" s="53" t="s">
        <v>427</v>
      </c>
      <c r="Y29" s="83" t="s">
        <v>428</v>
      </c>
      <c r="Z29" s="53" t="s">
        <v>429</v>
      </c>
      <c r="AA29" s="65" t="s">
        <v>430</v>
      </c>
      <c r="AB29" s="84" t="s">
        <v>431</v>
      </c>
      <c r="AC29" s="53" t="s">
        <v>432</v>
      </c>
      <c r="AD29" s="53" t="s">
        <v>433</v>
      </c>
      <c r="AE29" s="53" t="s">
        <v>434</v>
      </c>
      <c r="AF29" s="53" t="s">
        <v>435</v>
      </c>
      <c r="AG29" s="65" t="s">
        <v>436</v>
      </c>
      <c r="AH29" s="65" t="s">
        <v>437</v>
      </c>
      <c r="AI29" s="53"/>
      <c r="AJ29" s="53"/>
      <c r="AK29" s="53"/>
      <c r="AL29" s="53"/>
      <c r="AM29" s="53"/>
      <c r="AN29" s="53"/>
      <c r="AO29" s="53"/>
      <c r="AP29" s="53"/>
      <c r="AQ29" s="65" t="s">
        <v>438</v>
      </c>
      <c r="AR29" s="65" t="s">
        <v>436</v>
      </c>
      <c r="AS29" s="67" t="s">
        <v>439</v>
      </c>
      <c r="AU29" s="93"/>
      <c r="AV29" s="93"/>
      <c r="AW29" s="93"/>
      <c r="AX29" s="94"/>
    </row>
    <row r="30" s="27" customFormat="1" ht="35" customHeight="1" spans="1:50">
      <c r="A30" s="52" t="s">
        <v>413</v>
      </c>
      <c r="B30" s="53" t="s">
        <v>414</v>
      </c>
      <c r="C30" s="54">
        <v>2021</v>
      </c>
      <c r="D30" s="53" t="s">
        <v>415</v>
      </c>
      <c r="E30" s="54">
        <v>2021</v>
      </c>
      <c r="F30" s="53" t="s">
        <v>416</v>
      </c>
      <c r="G30" s="53" t="s">
        <v>417</v>
      </c>
      <c r="H30" s="53" t="s">
        <v>418</v>
      </c>
      <c r="I30" s="53" t="s">
        <v>419</v>
      </c>
      <c r="J30" s="65" t="s">
        <v>420</v>
      </c>
      <c r="K30" s="65" t="s">
        <v>420</v>
      </c>
      <c r="L30" s="27">
        <v>2</v>
      </c>
      <c r="M30" s="27">
        <v>6</v>
      </c>
      <c r="N30" s="27" t="s">
        <v>460</v>
      </c>
      <c r="O30" s="27">
        <v>2</v>
      </c>
      <c r="P30" s="27">
        <v>6</v>
      </c>
      <c r="Q30" s="53" t="s">
        <v>422</v>
      </c>
      <c r="R30" s="53" t="s">
        <v>423</v>
      </c>
      <c r="S30" s="53" t="s">
        <v>424</v>
      </c>
      <c r="T30" s="53" t="s">
        <v>422</v>
      </c>
      <c r="U30" s="78" t="s">
        <v>425</v>
      </c>
      <c r="V30" s="78" t="s">
        <v>426</v>
      </c>
      <c r="W30" s="53" t="s">
        <v>414</v>
      </c>
      <c r="X30" s="53" t="s">
        <v>427</v>
      </c>
      <c r="Y30" s="83" t="s">
        <v>428</v>
      </c>
      <c r="Z30" s="53" t="s">
        <v>429</v>
      </c>
      <c r="AA30" s="65" t="s">
        <v>430</v>
      </c>
      <c r="AB30" s="84" t="s">
        <v>431</v>
      </c>
      <c r="AC30" s="53" t="s">
        <v>432</v>
      </c>
      <c r="AD30" s="53" t="s">
        <v>433</v>
      </c>
      <c r="AE30" s="53" t="s">
        <v>434</v>
      </c>
      <c r="AF30" s="53" t="s">
        <v>435</v>
      </c>
      <c r="AG30" s="65" t="s">
        <v>436</v>
      </c>
      <c r="AH30" s="65" t="s">
        <v>437</v>
      </c>
      <c r="AI30" s="53"/>
      <c r="AJ30" s="53"/>
      <c r="AK30" s="53"/>
      <c r="AL30" s="53"/>
      <c r="AM30" s="53"/>
      <c r="AN30" s="53"/>
      <c r="AO30" s="53"/>
      <c r="AP30" s="53"/>
      <c r="AQ30" s="65" t="s">
        <v>438</v>
      </c>
      <c r="AR30" s="65" t="s">
        <v>436</v>
      </c>
      <c r="AS30" s="67" t="s">
        <v>439</v>
      </c>
      <c r="AU30" s="93"/>
      <c r="AV30" s="93"/>
      <c r="AW30" s="93"/>
      <c r="AX30" s="94"/>
    </row>
    <row r="31" s="27" customFormat="1" ht="25" customHeight="1" spans="1:50">
      <c r="A31" s="52" t="s">
        <v>413</v>
      </c>
      <c r="B31" s="53" t="s">
        <v>414</v>
      </c>
      <c r="C31" s="54">
        <v>2021</v>
      </c>
      <c r="D31" s="53" t="s">
        <v>415</v>
      </c>
      <c r="E31" s="54">
        <v>2021</v>
      </c>
      <c r="F31" s="53" t="s">
        <v>416</v>
      </c>
      <c r="G31" s="53" t="s">
        <v>417</v>
      </c>
      <c r="H31" s="53" t="s">
        <v>418</v>
      </c>
      <c r="I31" s="53" t="s">
        <v>419</v>
      </c>
      <c r="J31" s="65" t="s">
        <v>420</v>
      </c>
      <c r="K31" s="65" t="s">
        <v>420</v>
      </c>
      <c r="L31" s="27">
        <v>50</v>
      </c>
      <c r="M31" s="27">
        <v>30</v>
      </c>
      <c r="N31" s="27" t="s">
        <v>461</v>
      </c>
      <c r="O31" s="27">
        <v>50</v>
      </c>
      <c r="P31" s="27">
        <v>30</v>
      </c>
      <c r="Q31" s="53" t="s">
        <v>422</v>
      </c>
      <c r="R31" s="53" t="s">
        <v>423</v>
      </c>
      <c r="S31" s="53" t="s">
        <v>424</v>
      </c>
      <c r="T31" s="53" t="s">
        <v>422</v>
      </c>
      <c r="U31" s="78" t="s">
        <v>425</v>
      </c>
      <c r="V31" s="78" t="s">
        <v>426</v>
      </c>
      <c r="W31" s="53" t="s">
        <v>414</v>
      </c>
      <c r="X31" s="53" t="s">
        <v>427</v>
      </c>
      <c r="Y31" s="83" t="s">
        <v>428</v>
      </c>
      <c r="Z31" s="53" t="s">
        <v>429</v>
      </c>
      <c r="AA31" s="65" t="s">
        <v>430</v>
      </c>
      <c r="AB31" s="84" t="s">
        <v>431</v>
      </c>
      <c r="AC31" s="53" t="s">
        <v>432</v>
      </c>
      <c r="AD31" s="53" t="s">
        <v>433</v>
      </c>
      <c r="AE31" s="53" t="s">
        <v>434</v>
      </c>
      <c r="AF31" s="53" t="s">
        <v>435</v>
      </c>
      <c r="AG31" s="65" t="s">
        <v>436</v>
      </c>
      <c r="AH31" s="65" t="s">
        <v>437</v>
      </c>
      <c r="AI31" s="53"/>
      <c r="AJ31" s="53"/>
      <c r="AK31" s="53"/>
      <c r="AL31" s="53"/>
      <c r="AM31" s="53"/>
      <c r="AN31" s="53"/>
      <c r="AO31" s="53"/>
      <c r="AP31" s="53"/>
      <c r="AQ31" s="65" t="s">
        <v>438</v>
      </c>
      <c r="AR31" s="65" t="s">
        <v>436</v>
      </c>
      <c r="AS31" s="67" t="s">
        <v>439</v>
      </c>
      <c r="AU31" s="93"/>
      <c r="AV31" s="93"/>
      <c r="AW31" s="93"/>
      <c r="AX31" s="94"/>
    </row>
    <row r="32" s="27" customFormat="1" ht="35" customHeight="1" spans="1:50">
      <c r="A32" s="52" t="s">
        <v>413</v>
      </c>
      <c r="B32" s="53" t="s">
        <v>414</v>
      </c>
      <c r="C32" s="54">
        <v>2021</v>
      </c>
      <c r="D32" s="53" t="s">
        <v>415</v>
      </c>
      <c r="E32" s="54">
        <v>2021</v>
      </c>
      <c r="F32" s="53" t="s">
        <v>416</v>
      </c>
      <c r="G32" s="53" t="s">
        <v>417</v>
      </c>
      <c r="H32" s="53" t="s">
        <v>418</v>
      </c>
      <c r="I32" s="53" t="s">
        <v>419</v>
      </c>
      <c r="J32" s="65" t="s">
        <v>420</v>
      </c>
      <c r="K32" s="65" t="s">
        <v>420</v>
      </c>
      <c r="L32" s="27">
        <v>20</v>
      </c>
      <c r="M32" s="27">
        <v>45</v>
      </c>
      <c r="N32" s="27" t="s">
        <v>462</v>
      </c>
      <c r="O32" s="27">
        <v>20</v>
      </c>
      <c r="P32" s="27">
        <v>45</v>
      </c>
      <c r="Q32" s="53" t="s">
        <v>422</v>
      </c>
      <c r="R32" s="53" t="s">
        <v>423</v>
      </c>
      <c r="S32" s="53" t="s">
        <v>424</v>
      </c>
      <c r="T32" s="53" t="s">
        <v>422</v>
      </c>
      <c r="U32" s="78" t="s">
        <v>425</v>
      </c>
      <c r="V32" s="78" t="s">
        <v>426</v>
      </c>
      <c r="W32" s="53" t="s">
        <v>414</v>
      </c>
      <c r="X32" s="53" t="s">
        <v>427</v>
      </c>
      <c r="Y32" s="83" t="s">
        <v>428</v>
      </c>
      <c r="Z32" s="53" t="s">
        <v>429</v>
      </c>
      <c r="AA32" s="65" t="s">
        <v>430</v>
      </c>
      <c r="AB32" s="84" t="s">
        <v>431</v>
      </c>
      <c r="AC32" s="53" t="s">
        <v>432</v>
      </c>
      <c r="AD32" s="53" t="s">
        <v>433</v>
      </c>
      <c r="AE32" s="53" t="s">
        <v>434</v>
      </c>
      <c r="AF32" s="53" t="s">
        <v>435</v>
      </c>
      <c r="AG32" s="65" t="s">
        <v>436</v>
      </c>
      <c r="AH32" s="65" t="s">
        <v>437</v>
      </c>
      <c r="AI32" s="53"/>
      <c r="AJ32" s="53"/>
      <c r="AK32" s="53"/>
      <c r="AL32" s="53"/>
      <c r="AM32" s="53"/>
      <c r="AN32" s="53"/>
      <c r="AO32" s="53"/>
      <c r="AP32" s="53"/>
      <c r="AQ32" s="65" t="s">
        <v>438</v>
      </c>
      <c r="AR32" s="65" t="s">
        <v>436</v>
      </c>
      <c r="AS32" s="67" t="s">
        <v>439</v>
      </c>
      <c r="AU32" s="93"/>
      <c r="AV32" s="93"/>
      <c r="AW32" s="93"/>
      <c r="AX32" s="94"/>
    </row>
    <row r="33" s="27" customFormat="1" ht="24" customHeight="1" spans="1:50">
      <c r="A33" s="55" t="s">
        <v>413</v>
      </c>
      <c r="B33" s="56" t="s">
        <v>414</v>
      </c>
      <c r="C33" s="54">
        <v>2021</v>
      </c>
      <c r="D33" s="53" t="s">
        <v>415</v>
      </c>
      <c r="E33" s="54">
        <v>2021</v>
      </c>
      <c r="F33" s="56" t="s">
        <v>416</v>
      </c>
      <c r="G33" s="53" t="s">
        <v>417</v>
      </c>
      <c r="H33" s="53" t="s">
        <v>418</v>
      </c>
      <c r="I33" s="53" t="s">
        <v>419</v>
      </c>
      <c r="J33" s="66" t="s">
        <v>420</v>
      </c>
      <c r="K33" s="66" t="s">
        <v>420</v>
      </c>
      <c r="L33" s="28">
        <v>30</v>
      </c>
      <c r="M33" s="28">
        <v>30</v>
      </c>
      <c r="N33" s="28" t="s">
        <v>463</v>
      </c>
      <c r="O33" s="28">
        <v>30</v>
      </c>
      <c r="P33" s="28">
        <v>30</v>
      </c>
      <c r="Q33" s="53" t="s">
        <v>422</v>
      </c>
      <c r="R33" s="53" t="s">
        <v>423</v>
      </c>
      <c r="S33" s="53" t="s">
        <v>424</v>
      </c>
      <c r="T33" s="53" t="s">
        <v>422</v>
      </c>
      <c r="U33" s="78" t="s">
        <v>425</v>
      </c>
      <c r="V33" s="78" t="s">
        <v>426</v>
      </c>
      <c r="W33" s="53" t="s">
        <v>414</v>
      </c>
      <c r="X33" s="53" t="s">
        <v>427</v>
      </c>
      <c r="Y33" s="83" t="s">
        <v>428</v>
      </c>
      <c r="Z33" s="53" t="s">
        <v>429</v>
      </c>
      <c r="AA33" s="65" t="s">
        <v>430</v>
      </c>
      <c r="AB33" s="84" t="s">
        <v>431</v>
      </c>
      <c r="AC33" s="53" t="s">
        <v>432</v>
      </c>
      <c r="AD33" s="53" t="s">
        <v>433</v>
      </c>
      <c r="AE33" s="53" t="s">
        <v>434</v>
      </c>
      <c r="AF33" s="53" t="s">
        <v>435</v>
      </c>
      <c r="AG33" s="65" t="s">
        <v>436</v>
      </c>
      <c r="AH33" s="65" t="s">
        <v>437</v>
      </c>
      <c r="AI33" s="53"/>
      <c r="AJ33" s="53"/>
      <c r="AK33" s="53"/>
      <c r="AL33" s="53"/>
      <c r="AM33" s="53"/>
      <c r="AN33" s="53"/>
      <c r="AO33" s="53"/>
      <c r="AP33" s="53"/>
      <c r="AQ33" s="65" t="s">
        <v>438</v>
      </c>
      <c r="AR33" s="65" t="s">
        <v>436</v>
      </c>
      <c r="AS33" s="67" t="s">
        <v>439</v>
      </c>
      <c r="AU33" s="93"/>
      <c r="AV33" s="93"/>
      <c r="AW33" s="93"/>
      <c r="AX33" s="94"/>
    </row>
    <row r="34" s="28" customFormat="1" ht="31" customHeight="1" spans="1:50">
      <c r="A34" s="57" t="s">
        <v>413</v>
      </c>
      <c r="B34" s="18" t="s">
        <v>414</v>
      </c>
      <c r="C34" s="58">
        <v>2021</v>
      </c>
      <c r="D34" s="53" t="s">
        <v>415</v>
      </c>
      <c r="E34" s="59">
        <v>2021</v>
      </c>
      <c r="F34" s="18" t="s">
        <v>416</v>
      </c>
      <c r="G34" s="60" t="s">
        <v>417</v>
      </c>
      <c r="H34" s="53" t="s">
        <v>418</v>
      </c>
      <c r="I34" s="67" t="s">
        <v>419</v>
      </c>
      <c r="J34" s="68" t="s">
        <v>420</v>
      </c>
      <c r="K34" s="69" t="s">
        <v>420</v>
      </c>
      <c r="L34" s="27">
        <v>3.1</v>
      </c>
      <c r="M34" s="27">
        <v>3.1</v>
      </c>
      <c r="N34" s="27" t="s">
        <v>464</v>
      </c>
      <c r="O34" s="27">
        <v>3.1</v>
      </c>
      <c r="P34" s="27">
        <v>3.1</v>
      </c>
      <c r="Q34" s="60" t="s">
        <v>422</v>
      </c>
      <c r="R34" s="53" t="s">
        <v>423</v>
      </c>
      <c r="S34" s="53" t="s">
        <v>424</v>
      </c>
      <c r="T34" s="53" t="s">
        <v>422</v>
      </c>
      <c r="U34" s="78" t="s">
        <v>425</v>
      </c>
      <c r="V34" s="78" t="s">
        <v>426</v>
      </c>
      <c r="W34" s="53" t="s">
        <v>414</v>
      </c>
      <c r="X34" s="53" t="s">
        <v>427</v>
      </c>
      <c r="Y34" s="83" t="s">
        <v>428</v>
      </c>
      <c r="Z34" s="53" t="s">
        <v>429</v>
      </c>
      <c r="AA34" s="65" t="s">
        <v>430</v>
      </c>
      <c r="AB34" s="84" t="s">
        <v>431</v>
      </c>
      <c r="AC34" s="53" t="s">
        <v>432</v>
      </c>
      <c r="AD34" s="53" t="s">
        <v>433</v>
      </c>
      <c r="AE34" s="53" t="s">
        <v>434</v>
      </c>
      <c r="AF34" s="53" t="s">
        <v>435</v>
      </c>
      <c r="AG34" s="65" t="s">
        <v>436</v>
      </c>
      <c r="AH34" s="65" t="s">
        <v>437</v>
      </c>
      <c r="AI34" s="53"/>
      <c r="AJ34" s="53"/>
      <c r="AK34" s="53"/>
      <c r="AL34" s="53"/>
      <c r="AM34" s="53"/>
      <c r="AN34" s="53"/>
      <c r="AO34" s="53"/>
      <c r="AP34" s="53"/>
      <c r="AQ34" s="65" t="s">
        <v>438</v>
      </c>
      <c r="AR34" s="65" t="s">
        <v>436</v>
      </c>
      <c r="AS34" s="67" t="s">
        <v>439</v>
      </c>
      <c r="AT34" s="27"/>
      <c r="AU34" s="93"/>
      <c r="AV34" s="93"/>
      <c r="AW34" s="93"/>
      <c r="AX34" s="95"/>
    </row>
  </sheetData>
  <mergeCells count="49">
    <mergeCell ref="D3:J3"/>
    <mergeCell ref="K3:Q3"/>
    <mergeCell ref="R3:S3"/>
    <mergeCell ref="T3:V3"/>
    <mergeCell ref="W3:Y3"/>
    <mergeCell ref="Z3:AH3"/>
    <mergeCell ref="K4:M4"/>
    <mergeCell ref="N4:Q4"/>
    <mergeCell ref="Z4:AG4"/>
    <mergeCell ref="AI4:AR4"/>
    <mergeCell ref="Z5:AG5"/>
    <mergeCell ref="AI5:AR5"/>
    <mergeCell ref="Z6:AA6"/>
    <mergeCell ref="AB6:AC6"/>
    <mergeCell ref="AD6:AE6"/>
    <mergeCell ref="AF6:AG6"/>
    <mergeCell ref="AI6:AJ6"/>
    <mergeCell ref="AK6:AL6"/>
    <mergeCell ref="AM6:AN6"/>
    <mergeCell ref="AO6:AP6"/>
    <mergeCell ref="AQ6:AR6"/>
    <mergeCell ref="A3:A7"/>
    <mergeCell ref="B3:B7"/>
    <mergeCell ref="C3:C7"/>
    <mergeCell ref="D4:D7"/>
    <mergeCell ref="E4:E7"/>
    <mergeCell ref="F4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4:R7"/>
    <mergeCell ref="S4:S7"/>
    <mergeCell ref="T4:T7"/>
    <mergeCell ref="U4:U7"/>
    <mergeCell ref="V4:V7"/>
    <mergeCell ref="W4:W7"/>
    <mergeCell ref="X4:X7"/>
    <mergeCell ref="Y4:Y7"/>
    <mergeCell ref="AH4:AH7"/>
    <mergeCell ref="AS4:AS7"/>
    <mergeCell ref="AT3:AT7"/>
  </mergeCells>
  <pageMargins left="0.747916666666667" right="0.747916666666667" top="0.984027777777778" bottom="0.984027777777778" header="0.511805555555556" footer="0.511805555555556"/>
  <pageSetup paperSize="8" orientation="landscape" horizontalDpi="300" verticalDpi="300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D7" sqref="D7"/>
    </sheetView>
  </sheetViews>
  <sheetFormatPr defaultColWidth="9.33333333333333" defaultRowHeight="10.8"/>
  <cols>
    <col min="1" max="2" width="11" customWidth="1"/>
    <col min="3" max="3" width="14.1666666666667" customWidth="1"/>
    <col min="4" max="4" width="15" customWidth="1"/>
    <col min="5" max="10" width="11" customWidth="1"/>
    <col min="11" max="11" width="16" customWidth="1"/>
    <col min="12" max="12" width="18.5" customWidth="1"/>
    <col min="13" max="13" width="34" customWidth="1"/>
    <col min="14" max="15" width="11" customWidth="1"/>
  </cols>
  <sheetData>
    <row r="1" ht="48" customHeight="1" spans="1:13">
      <c r="A1" s="1" t="s">
        <v>465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5.6" spans="1:13">
      <c r="A2" s="2" t="s">
        <v>345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5.6" spans="1:13">
      <c r="A3" s="3" t="s">
        <v>346</v>
      </c>
      <c r="B3" s="4" t="s">
        <v>347</v>
      </c>
      <c r="C3" s="5" t="s">
        <v>466</v>
      </c>
      <c r="D3" s="6"/>
      <c r="E3" s="6"/>
      <c r="F3" s="6"/>
      <c r="G3" s="6"/>
      <c r="H3" s="6"/>
      <c r="I3" s="6"/>
      <c r="J3" s="6"/>
      <c r="K3" s="6"/>
      <c r="L3" s="20"/>
      <c r="M3" s="21" t="s">
        <v>467</v>
      </c>
    </row>
    <row r="4" ht="15.6" spans="1:13">
      <c r="A4" s="7"/>
      <c r="B4" s="4"/>
      <c r="C4" s="8" t="s">
        <v>468</v>
      </c>
      <c r="D4" s="9" t="s">
        <v>469</v>
      </c>
      <c r="E4" s="9"/>
      <c r="F4" s="9"/>
      <c r="G4" s="9"/>
      <c r="H4" s="9"/>
      <c r="I4" s="9"/>
      <c r="J4" s="9"/>
      <c r="K4" s="5" t="s">
        <v>470</v>
      </c>
      <c r="L4" s="20"/>
      <c r="M4" s="22"/>
    </row>
    <row r="5" ht="46.8" spans="1:13">
      <c r="A5" s="10"/>
      <c r="B5" s="4"/>
      <c r="C5" s="11"/>
      <c r="D5" s="12" t="s">
        <v>120</v>
      </c>
      <c r="E5" s="12" t="s">
        <v>471</v>
      </c>
      <c r="F5" s="12" t="s">
        <v>472</v>
      </c>
      <c r="G5" s="12" t="s">
        <v>473</v>
      </c>
      <c r="H5" s="12" t="s">
        <v>57</v>
      </c>
      <c r="I5" s="12" t="s">
        <v>474</v>
      </c>
      <c r="J5" s="12" t="s">
        <v>475</v>
      </c>
      <c r="K5" s="12" t="s">
        <v>109</v>
      </c>
      <c r="L5" s="12" t="s">
        <v>110</v>
      </c>
      <c r="M5" s="23"/>
    </row>
    <row r="6" ht="22" customHeight="1" spans="1:13">
      <c r="A6" s="13"/>
      <c r="B6" s="14" t="s">
        <v>69</v>
      </c>
      <c r="C6" s="15">
        <v>9451618</v>
      </c>
      <c r="D6" s="16"/>
      <c r="E6" s="16"/>
      <c r="F6" s="16"/>
      <c r="G6" s="16"/>
      <c r="H6" s="16"/>
      <c r="I6" s="16"/>
      <c r="J6" s="16"/>
      <c r="K6" s="15">
        <v>6540618</v>
      </c>
      <c r="L6" s="24">
        <v>2911000</v>
      </c>
      <c r="M6" s="25" t="s">
        <v>60</v>
      </c>
    </row>
    <row r="7" ht="69" customHeight="1" spans="1:13">
      <c r="A7" s="17" t="s">
        <v>413</v>
      </c>
      <c r="B7" s="18" t="s">
        <v>414</v>
      </c>
      <c r="C7" s="15">
        <v>9451618</v>
      </c>
      <c r="D7" s="15">
        <v>9451618</v>
      </c>
      <c r="E7" s="16"/>
      <c r="F7" s="16"/>
      <c r="G7" s="16"/>
      <c r="H7" s="16"/>
      <c r="I7" s="16"/>
      <c r="J7" s="16"/>
      <c r="K7" s="24">
        <v>6540618</v>
      </c>
      <c r="L7" s="24">
        <v>2911000</v>
      </c>
      <c r="M7" s="25" t="s">
        <v>476</v>
      </c>
    </row>
    <row r="8" ht="15.6" spans="1:13">
      <c r="A8" s="13"/>
      <c r="B8" s="14"/>
      <c r="C8" s="16"/>
      <c r="D8" s="16"/>
      <c r="E8" s="16"/>
      <c r="F8" s="16"/>
      <c r="G8" s="16"/>
      <c r="H8" s="16"/>
      <c r="I8" s="16"/>
      <c r="J8" s="16"/>
      <c r="K8" s="16"/>
      <c r="L8" s="16"/>
      <c r="M8" s="25"/>
    </row>
    <row r="9" ht="15.6" spans="1:13">
      <c r="A9" s="13"/>
      <c r="B9" s="14"/>
      <c r="C9" s="16"/>
      <c r="D9" s="16"/>
      <c r="E9" s="16"/>
      <c r="F9" s="16"/>
      <c r="G9" s="16"/>
      <c r="H9" s="16"/>
      <c r="I9" s="16"/>
      <c r="J9" s="16"/>
      <c r="K9" s="16"/>
      <c r="L9" s="16"/>
      <c r="M9" s="25"/>
    </row>
    <row r="10" ht="15.6" spans="1:13">
      <c r="A10" s="13"/>
      <c r="B10" s="1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25"/>
    </row>
    <row r="11" ht="15.6" spans="1:13">
      <c r="A11" s="13"/>
      <c r="B11" s="1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5"/>
    </row>
    <row r="12" ht="15.6" spans="1:13">
      <c r="A12" s="13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5"/>
    </row>
    <row r="13" ht="15.6" spans="1:13">
      <c r="A13" s="13"/>
      <c r="B13" s="1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5"/>
    </row>
    <row r="14" ht="15.6" spans="1:1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ht="15.6" spans="1:1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mergeCells count="8">
    <mergeCell ref="A1:M1"/>
    <mergeCell ref="C3:L3"/>
    <mergeCell ref="D4:J4"/>
    <mergeCell ref="K4:L4"/>
    <mergeCell ref="A3:A5"/>
    <mergeCell ref="B3:B5"/>
    <mergeCell ref="C4:C5"/>
    <mergeCell ref="M3:M5"/>
  </mergeCells>
  <pageMargins left="0.75" right="0.75" top="1" bottom="1" header="0.511805555555556" footer="0.511805555555556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33333333333333" defaultRowHeight="10.8"/>
  <sheetData/>
  <pageMargins left="0.75" right="0.75" top="1" bottom="1" header="0.511805555555556" footer="0.511805555555556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33333333333333" defaultRowHeight="10.8"/>
  <sheetData/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7"/>
  <sheetViews>
    <sheetView showGridLines="0" showZeros="0" workbookViewId="0">
      <selection activeCell="G23" sqref="G23"/>
    </sheetView>
  </sheetViews>
  <sheetFormatPr defaultColWidth="10.6666666666667" defaultRowHeight="13.2"/>
  <cols>
    <col min="1" max="3" width="5.83333333333333" style="157" customWidth="1"/>
    <col min="4" max="4" width="33.5" style="157" customWidth="1"/>
    <col min="5" max="5" width="25.6666666666667" style="157" customWidth="1"/>
    <col min="6" max="6" width="19.8333333333333" style="157" customWidth="1"/>
    <col min="7" max="7" width="23.6666666666667" style="157" customWidth="1"/>
    <col min="8" max="8" width="16.8333333333333" style="157" customWidth="1"/>
    <col min="9" max="9" width="14" style="157" customWidth="1"/>
    <col min="10" max="10" width="12" style="157" customWidth="1"/>
    <col min="11" max="11" width="11.3333333333333" style="157" customWidth="1"/>
    <col min="12" max="16384" width="10.6666666666667" style="157"/>
  </cols>
  <sheetData>
    <row r="1" ht="12.75" customHeight="1"/>
    <row r="2" ht="45" customHeight="1" spans="1:10">
      <c r="A2" s="208" t="s">
        <v>52</v>
      </c>
      <c r="B2" s="208"/>
      <c r="C2" s="208"/>
      <c r="D2" s="208"/>
      <c r="E2" s="208"/>
      <c r="F2" s="208"/>
      <c r="G2" s="208"/>
      <c r="H2" s="208"/>
      <c r="I2" s="208"/>
      <c r="J2" s="208"/>
    </row>
    <row r="3" ht="12" customHeight="1"/>
    <row r="4" ht="21" customHeight="1" spans="1:10">
      <c r="A4" s="156" t="s">
        <v>1</v>
      </c>
      <c r="E4" s="209"/>
      <c r="F4" s="209"/>
      <c r="I4" s="159"/>
      <c r="J4" s="126" t="s">
        <v>2</v>
      </c>
    </row>
    <row r="5" ht="20.25" customHeight="1" spans="1:10">
      <c r="A5" s="127" t="s">
        <v>53</v>
      </c>
      <c r="B5" s="127"/>
      <c r="C5" s="127"/>
      <c r="D5" s="127"/>
      <c r="E5" s="166" t="s">
        <v>54</v>
      </c>
      <c r="F5" s="117" t="s">
        <v>55</v>
      </c>
      <c r="G5" s="117"/>
      <c r="H5" s="117"/>
      <c r="I5" s="166" t="s">
        <v>56</v>
      </c>
      <c r="J5" s="166" t="s">
        <v>57</v>
      </c>
    </row>
    <row r="6" ht="15.4" customHeight="1" spans="1:10">
      <c r="A6" s="204" t="s">
        <v>58</v>
      </c>
      <c r="B6" s="204"/>
      <c r="C6" s="204"/>
      <c r="D6" s="163" t="s">
        <v>59</v>
      </c>
      <c r="E6" s="210"/>
      <c r="F6" s="117"/>
      <c r="G6" s="117"/>
      <c r="H6" s="117"/>
      <c r="I6" s="210"/>
      <c r="J6" s="210"/>
    </row>
    <row r="7" ht="15.4" customHeight="1" spans="1:10">
      <c r="A7" s="204"/>
      <c r="B7" s="204" t="s">
        <v>60</v>
      </c>
      <c r="C7" s="204" t="s">
        <v>60</v>
      </c>
      <c r="D7" s="211"/>
      <c r="E7" s="210"/>
      <c r="F7" s="166" t="s">
        <v>61</v>
      </c>
      <c r="G7" s="166" t="s">
        <v>62</v>
      </c>
      <c r="H7" s="166" t="s">
        <v>63</v>
      </c>
      <c r="I7" s="210"/>
      <c r="J7" s="210"/>
    </row>
    <row r="8" ht="18.75" customHeight="1" spans="1:10">
      <c r="A8" s="212" t="s">
        <v>64</v>
      </c>
      <c r="B8" s="212" t="s">
        <v>65</v>
      </c>
      <c r="C8" s="212" t="s">
        <v>66</v>
      </c>
      <c r="D8" s="162"/>
      <c r="E8" s="213"/>
      <c r="F8" s="213"/>
      <c r="G8" s="213"/>
      <c r="H8" s="213"/>
      <c r="I8" s="213"/>
      <c r="J8" s="213"/>
    </row>
    <row r="9" ht="23.25" customHeight="1" spans="1:256">
      <c r="A9" s="214" t="s">
        <v>67</v>
      </c>
      <c r="B9" s="214" t="s">
        <v>67</v>
      </c>
      <c r="C9" s="214" t="s">
        <v>67</v>
      </c>
      <c r="D9" s="215" t="s">
        <v>67</v>
      </c>
      <c r="E9" s="166" t="s">
        <v>68</v>
      </c>
      <c r="F9" s="166">
        <v>2</v>
      </c>
      <c r="G9" s="166">
        <v>3</v>
      </c>
      <c r="H9" s="166">
        <v>4</v>
      </c>
      <c r="I9" s="166">
        <v>5</v>
      </c>
      <c r="J9" s="166">
        <v>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ht="23.25" customHeight="1" spans="1:10">
      <c r="A10" s="122"/>
      <c r="B10" s="122"/>
      <c r="C10" s="122"/>
      <c r="D10" s="167" t="s">
        <v>69</v>
      </c>
      <c r="E10" s="123">
        <v>9451618</v>
      </c>
      <c r="F10" s="135">
        <v>9451618</v>
      </c>
      <c r="G10" s="124">
        <v>9451618</v>
      </c>
      <c r="H10" s="125">
        <v>0</v>
      </c>
      <c r="I10" s="123">
        <v>0</v>
      </c>
      <c r="J10" s="135">
        <v>0</v>
      </c>
    </row>
    <row r="11" ht="23.25" customHeight="1" spans="1:10">
      <c r="A11" s="122" t="s">
        <v>70</v>
      </c>
      <c r="B11" s="122"/>
      <c r="C11" s="122"/>
      <c r="D11" s="167" t="s">
        <v>71</v>
      </c>
      <c r="E11" s="123">
        <v>2911000</v>
      </c>
      <c r="F11" s="135">
        <v>2911000</v>
      </c>
      <c r="G11" s="124">
        <v>2911000</v>
      </c>
      <c r="H11" s="125">
        <v>0</v>
      </c>
      <c r="I11" s="123">
        <v>0</v>
      </c>
      <c r="J11" s="135">
        <v>0</v>
      </c>
    </row>
    <row r="12" ht="23.25" customHeight="1" spans="1:10">
      <c r="A12" s="122"/>
      <c r="B12" s="122" t="s">
        <v>72</v>
      </c>
      <c r="C12" s="122"/>
      <c r="D12" s="167" t="s">
        <v>73</v>
      </c>
      <c r="E12" s="123">
        <v>2911000</v>
      </c>
      <c r="F12" s="135">
        <v>2911000</v>
      </c>
      <c r="G12" s="124">
        <v>2911000</v>
      </c>
      <c r="H12" s="125">
        <v>0</v>
      </c>
      <c r="I12" s="123">
        <v>0</v>
      </c>
      <c r="J12" s="135">
        <v>0</v>
      </c>
    </row>
    <row r="13" ht="23.25" customHeight="1" spans="1:10">
      <c r="A13" s="122" t="s">
        <v>74</v>
      </c>
      <c r="B13" s="122" t="s">
        <v>75</v>
      </c>
      <c r="C13" s="122" t="s">
        <v>72</v>
      </c>
      <c r="D13" s="167" t="s">
        <v>76</v>
      </c>
      <c r="E13" s="123">
        <v>2911000</v>
      </c>
      <c r="F13" s="135">
        <v>2911000</v>
      </c>
      <c r="G13" s="124">
        <v>2911000</v>
      </c>
      <c r="H13" s="125">
        <v>0</v>
      </c>
      <c r="I13" s="123">
        <v>0</v>
      </c>
      <c r="J13" s="135">
        <v>0</v>
      </c>
    </row>
    <row r="14" ht="23.25" customHeight="1" spans="1:10">
      <c r="A14" s="122" t="s">
        <v>77</v>
      </c>
      <c r="B14" s="122"/>
      <c r="C14" s="122"/>
      <c r="D14" s="167" t="s">
        <v>78</v>
      </c>
      <c r="E14" s="123">
        <v>765682</v>
      </c>
      <c r="F14" s="135">
        <v>765682</v>
      </c>
      <c r="G14" s="124">
        <v>765682</v>
      </c>
      <c r="H14" s="125">
        <v>0</v>
      </c>
      <c r="I14" s="123">
        <v>0</v>
      </c>
      <c r="J14" s="135">
        <v>0</v>
      </c>
    </row>
    <row r="15" ht="23.25" customHeight="1" spans="1:10">
      <c r="A15" s="122"/>
      <c r="B15" s="122" t="s">
        <v>79</v>
      </c>
      <c r="C15" s="122"/>
      <c r="D15" s="167" t="s">
        <v>80</v>
      </c>
      <c r="E15" s="123">
        <v>532070</v>
      </c>
      <c r="F15" s="135">
        <v>532070</v>
      </c>
      <c r="G15" s="124">
        <v>532070</v>
      </c>
      <c r="H15" s="125">
        <v>0</v>
      </c>
      <c r="I15" s="123">
        <v>0</v>
      </c>
      <c r="J15" s="135">
        <v>0</v>
      </c>
    </row>
    <row r="16" ht="23.25" customHeight="1" spans="1:10">
      <c r="A16" s="122" t="s">
        <v>81</v>
      </c>
      <c r="B16" s="122" t="s">
        <v>82</v>
      </c>
      <c r="C16" s="122" t="s">
        <v>79</v>
      </c>
      <c r="D16" s="167" t="s">
        <v>83</v>
      </c>
      <c r="E16" s="123">
        <v>532070</v>
      </c>
      <c r="F16" s="135">
        <v>532070</v>
      </c>
      <c r="G16" s="124">
        <v>532070</v>
      </c>
      <c r="H16" s="125">
        <v>0</v>
      </c>
      <c r="I16" s="123">
        <v>0</v>
      </c>
      <c r="J16" s="135">
        <v>0</v>
      </c>
    </row>
    <row r="17" ht="23.25" customHeight="1" spans="1:10">
      <c r="A17" s="122"/>
      <c r="B17" s="122" t="s">
        <v>84</v>
      </c>
      <c r="C17" s="122"/>
      <c r="D17" s="167" t="s">
        <v>85</v>
      </c>
      <c r="E17" s="123">
        <v>233612</v>
      </c>
      <c r="F17" s="135">
        <v>233612</v>
      </c>
      <c r="G17" s="124">
        <v>233612</v>
      </c>
      <c r="H17" s="125">
        <v>0</v>
      </c>
      <c r="I17" s="123">
        <v>0</v>
      </c>
      <c r="J17" s="135">
        <v>0</v>
      </c>
    </row>
    <row r="18" ht="23.25" customHeight="1" spans="1:10">
      <c r="A18" s="122" t="s">
        <v>81</v>
      </c>
      <c r="B18" s="122" t="s">
        <v>86</v>
      </c>
      <c r="C18" s="122" t="s">
        <v>84</v>
      </c>
      <c r="D18" s="167" t="s">
        <v>87</v>
      </c>
      <c r="E18" s="123">
        <v>233612</v>
      </c>
      <c r="F18" s="135">
        <v>233612</v>
      </c>
      <c r="G18" s="124">
        <v>233612</v>
      </c>
      <c r="H18" s="125">
        <v>0</v>
      </c>
      <c r="I18" s="123">
        <v>0</v>
      </c>
      <c r="J18" s="135">
        <v>0</v>
      </c>
    </row>
    <row r="19" ht="23.25" customHeight="1" spans="1:10">
      <c r="A19" s="122" t="s">
        <v>88</v>
      </c>
      <c r="B19" s="122"/>
      <c r="C19" s="122"/>
      <c r="D19" s="167" t="s">
        <v>89</v>
      </c>
      <c r="E19" s="123">
        <v>298414</v>
      </c>
      <c r="F19" s="135">
        <v>298414</v>
      </c>
      <c r="G19" s="124">
        <v>298414</v>
      </c>
      <c r="H19" s="125">
        <v>0</v>
      </c>
      <c r="I19" s="123">
        <v>0</v>
      </c>
      <c r="J19" s="135">
        <v>0</v>
      </c>
    </row>
    <row r="20" ht="23.25" customHeight="1" spans="1:10">
      <c r="A20" s="122"/>
      <c r="B20" s="122" t="s">
        <v>90</v>
      </c>
      <c r="C20" s="122"/>
      <c r="D20" s="167" t="s">
        <v>91</v>
      </c>
      <c r="E20" s="123">
        <v>298414</v>
      </c>
      <c r="F20" s="135">
        <v>298414</v>
      </c>
      <c r="G20" s="124">
        <v>298414</v>
      </c>
      <c r="H20" s="125">
        <v>0</v>
      </c>
      <c r="I20" s="123">
        <v>0</v>
      </c>
      <c r="J20" s="135">
        <v>0</v>
      </c>
    </row>
    <row r="21" ht="23.25" customHeight="1" spans="1:10">
      <c r="A21" s="122" t="s">
        <v>92</v>
      </c>
      <c r="B21" s="122" t="s">
        <v>93</v>
      </c>
      <c r="C21" s="122" t="s">
        <v>94</v>
      </c>
      <c r="D21" s="167" t="s">
        <v>95</v>
      </c>
      <c r="E21" s="123">
        <v>298414</v>
      </c>
      <c r="F21" s="135">
        <v>298414</v>
      </c>
      <c r="G21" s="124">
        <v>298414</v>
      </c>
      <c r="H21" s="125">
        <v>0</v>
      </c>
      <c r="I21" s="123">
        <v>0</v>
      </c>
      <c r="J21" s="135">
        <v>0</v>
      </c>
    </row>
    <row r="22" ht="23.25" customHeight="1" spans="1:10">
      <c r="A22" s="122" t="s">
        <v>96</v>
      </c>
      <c r="B22" s="122"/>
      <c r="C22" s="122"/>
      <c r="D22" s="167" t="s">
        <v>97</v>
      </c>
      <c r="E22" s="123">
        <v>5077469</v>
      </c>
      <c r="F22" s="135">
        <v>5077469</v>
      </c>
      <c r="G22" s="124">
        <v>5077469</v>
      </c>
      <c r="H22" s="125">
        <v>0</v>
      </c>
      <c r="I22" s="123">
        <v>0</v>
      </c>
      <c r="J22" s="135">
        <v>0</v>
      </c>
    </row>
    <row r="23" ht="23.25" customHeight="1" spans="1:10">
      <c r="A23" s="122"/>
      <c r="B23" s="122" t="s">
        <v>72</v>
      </c>
      <c r="C23" s="122"/>
      <c r="D23" s="167" t="s">
        <v>98</v>
      </c>
      <c r="E23" s="123">
        <v>5077469</v>
      </c>
      <c r="F23" s="135">
        <v>5077469</v>
      </c>
      <c r="G23" s="124">
        <v>5077469</v>
      </c>
      <c r="H23" s="125">
        <v>0</v>
      </c>
      <c r="I23" s="123">
        <v>0</v>
      </c>
      <c r="J23" s="135">
        <v>0</v>
      </c>
    </row>
    <row r="24" ht="23.25" customHeight="1" spans="1:10">
      <c r="A24" s="122" t="s">
        <v>99</v>
      </c>
      <c r="B24" s="122" t="s">
        <v>75</v>
      </c>
      <c r="C24" s="122" t="s">
        <v>94</v>
      </c>
      <c r="D24" s="167" t="s">
        <v>100</v>
      </c>
      <c r="E24" s="123">
        <v>5077469</v>
      </c>
      <c r="F24" s="135">
        <v>5077469</v>
      </c>
      <c r="G24" s="124">
        <v>5077469</v>
      </c>
      <c r="H24" s="125">
        <v>0</v>
      </c>
      <c r="I24" s="123">
        <v>0</v>
      </c>
      <c r="J24" s="135">
        <v>0</v>
      </c>
    </row>
    <row r="25" ht="23.25" customHeight="1" spans="1:10">
      <c r="A25" s="122" t="s">
        <v>101</v>
      </c>
      <c r="B25" s="122"/>
      <c r="C25" s="122"/>
      <c r="D25" s="167" t="s">
        <v>102</v>
      </c>
      <c r="E25" s="123">
        <v>399053</v>
      </c>
      <c r="F25" s="135">
        <v>399053</v>
      </c>
      <c r="G25" s="124">
        <v>399053</v>
      </c>
      <c r="H25" s="125">
        <v>0</v>
      </c>
      <c r="I25" s="123">
        <v>0</v>
      </c>
      <c r="J25" s="135">
        <v>0</v>
      </c>
    </row>
    <row r="26" ht="23.25" customHeight="1" spans="1:10">
      <c r="A26" s="122"/>
      <c r="B26" s="122" t="s">
        <v>72</v>
      </c>
      <c r="C26" s="122"/>
      <c r="D26" s="167" t="s">
        <v>103</v>
      </c>
      <c r="E26" s="123">
        <v>399053</v>
      </c>
      <c r="F26" s="135">
        <v>399053</v>
      </c>
      <c r="G26" s="124">
        <v>399053</v>
      </c>
      <c r="H26" s="125">
        <v>0</v>
      </c>
      <c r="I26" s="123">
        <v>0</v>
      </c>
      <c r="J26" s="135">
        <v>0</v>
      </c>
    </row>
    <row r="27" ht="23.25" customHeight="1" spans="1:10">
      <c r="A27" s="122" t="s">
        <v>104</v>
      </c>
      <c r="B27" s="122" t="s">
        <v>75</v>
      </c>
      <c r="C27" s="122" t="s">
        <v>94</v>
      </c>
      <c r="D27" s="167" t="s">
        <v>105</v>
      </c>
      <c r="E27" s="123">
        <v>399053</v>
      </c>
      <c r="F27" s="135">
        <v>399053</v>
      </c>
      <c r="G27" s="124">
        <v>399053</v>
      </c>
      <c r="H27" s="125">
        <v>0</v>
      </c>
      <c r="I27" s="123">
        <v>0</v>
      </c>
      <c r="J27" s="135">
        <v>0</v>
      </c>
    </row>
  </sheetData>
  <mergeCells count="11">
    <mergeCell ref="A2:J2"/>
    <mergeCell ref="A5:D5"/>
    <mergeCell ref="D6:D8"/>
    <mergeCell ref="E5:E8"/>
    <mergeCell ref="F7:F8"/>
    <mergeCell ref="G7:G8"/>
    <mergeCell ref="H7:H8"/>
    <mergeCell ref="I5:I8"/>
    <mergeCell ref="J5:J8"/>
    <mergeCell ref="A6:C7"/>
    <mergeCell ref="F5:H6"/>
  </mergeCells>
  <printOptions horizontalCentered="1"/>
  <pageMargins left="0.388888888888889" right="0.388888888888889" top="0.588888888888889" bottom="0.588888888888889" header="0.509027777777778" footer="0.509027777777778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6"/>
  <sheetViews>
    <sheetView showGridLines="0" showZeros="0" workbookViewId="0">
      <selection activeCell="O11" sqref="O11"/>
    </sheetView>
  </sheetViews>
  <sheetFormatPr defaultColWidth="10.6666666666667" defaultRowHeight="13.2"/>
  <cols>
    <col min="1" max="3" width="5.5" style="157" customWidth="1"/>
    <col min="4" max="4" width="47.5" style="157" customWidth="1"/>
    <col min="5" max="5" width="24" style="157" customWidth="1"/>
    <col min="6" max="6" width="23" style="157" customWidth="1"/>
    <col min="7" max="7" width="21.1666666666667" style="157" customWidth="1"/>
    <col min="8" max="8" width="17" style="157" customWidth="1"/>
    <col min="9" max="11" width="13.6666666666667" style="157" customWidth="1"/>
    <col min="12" max="253" width="10.6666666666667" style="157" customWidth="1"/>
  </cols>
  <sheetData>
    <row r="1" ht="12.75" customHeight="1"/>
    <row r="2" s="157" customFormat="1" ht="30" customHeight="1" spans="1:11">
      <c r="A2" s="202" t="s">
        <v>106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="157" customFormat="1" ht="12.75" customHeight="1"/>
    <row r="4" s="157" customFormat="1" ht="16.5" customHeight="1" spans="1:11">
      <c r="A4" s="156" t="s">
        <v>1</v>
      </c>
      <c r="E4" s="158"/>
      <c r="F4" s="159"/>
      <c r="G4"/>
      <c r="K4" s="126" t="s">
        <v>2</v>
      </c>
    </row>
    <row r="5" s="157" customFormat="1" ht="22.5" customHeight="1" spans="1:256">
      <c r="A5" s="117" t="s">
        <v>53</v>
      </c>
      <c r="B5" s="117"/>
      <c r="C5" s="117"/>
      <c r="D5" s="117"/>
      <c r="E5" s="117" t="s">
        <v>107</v>
      </c>
      <c r="F5" s="134" t="s">
        <v>108</v>
      </c>
      <c r="G5" s="134" t="s">
        <v>109</v>
      </c>
      <c r="H5" s="134" t="s">
        <v>110</v>
      </c>
      <c r="I5" s="137" t="s">
        <v>111</v>
      </c>
      <c r="J5" s="137" t="s">
        <v>112</v>
      </c>
      <c r="K5" s="137" t="s">
        <v>113</v>
      </c>
      <c r="IT5" s="113"/>
      <c r="IU5" s="113"/>
      <c r="IV5" s="113"/>
    </row>
    <row r="6" s="157" customFormat="1" ht="33" customHeight="1" spans="1:256">
      <c r="A6" s="117" t="s">
        <v>58</v>
      </c>
      <c r="B6" s="117"/>
      <c r="C6" s="117"/>
      <c r="D6" s="134" t="s">
        <v>59</v>
      </c>
      <c r="E6" s="117"/>
      <c r="F6" s="203"/>
      <c r="G6" s="203"/>
      <c r="H6" s="203"/>
      <c r="I6" s="137"/>
      <c r="J6" s="137"/>
      <c r="K6" s="137"/>
      <c r="IT6" s="113"/>
      <c r="IU6" s="113"/>
      <c r="IV6" s="113"/>
    </row>
    <row r="7" s="157" customFormat="1" ht="24.75" customHeight="1" spans="1:256">
      <c r="A7" s="204" t="s">
        <v>64</v>
      </c>
      <c r="B7" s="204" t="s">
        <v>65</v>
      </c>
      <c r="C7" s="204" t="s">
        <v>66</v>
      </c>
      <c r="D7" s="205"/>
      <c r="E7" s="117"/>
      <c r="F7" s="205"/>
      <c r="G7" s="205"/>
      <c r="H7" s="205"/>
      <c r="I7" s="137"/>
      <c r="J7" s="137"/>
      <c r="K7" s="137"/>
      <c r="IT7" s="113"/>
      <c r="IU7" s="113"/>
      <c r="IV7" s="113"/>
    </row>
    <row r="8" ht="21.75" customHeight="1" spans="1:11">
      <c r="A8" s="204" t="s">
        <v>67</v>
      </c>
      <c r="B8" s="204" t="s">
        <v>67</v>
      </c>
      <c r="C8" s="204" t="s">
        <v>67</v>
      </c>
      <c r="D8" s="204" t="s">
        <v>67</v>
      </c>
      <c r="E8" s="204" t="s">
        <v>67</v>
      </c>
      <c r="F8" s="204">
        <v>1</v>
      </c>
      <c r="G8" s="204">
        <v>2</v>
      </c>
      <c r="H8" s="204">
        <v>3</v>
      </c>
      <c r="I8" s="204">
        <v>4</v>
      </c>
      <c r="J8" s="204">
        <v>5</v>
      </c>
      <c r="K8" s="204">
        <v>6</v>
      </c>
    </row>
    <row r="9" s="113" customFormat="1" ht="24" customHeight="1" spans="1:11">
      <c r="A9" s="206"/>
      <c r="B9" s="206"/>
      <c r="C9" s="206"/>
      <c r="D9" s="206"/>
      <c r="E9" s="206" t="s">
        <v>69</v>
      </c>
      <c r="F9" s="207">
        <v>9451618</v>
      </c>
      <c r="G9" s="207">
        <v>6540618</v>
      </c>
      <c r="H9" s="207">
        <v>2911000</v>
      </c>
      <c r="I9" s="207">
        <v>0</v>
      </c>
      <c r="J9" s="207">
        <v>0</v>
      </c>
      <c r="K9" s="207">
        <v>0</v>
      </c>
    </row>
    <row r="10" ht="24" customHeight="1" spans="1:11">
      <c r="A10" s="206" t="s">
        <v>70</v>
      </c>
      <c r="B10" s="206"/>
      <c r="C10" s="206"/>
      <c r="D10" s="206" t="s">
        <v>71</v>
      </c>
      <c r="E10" s="206"/>
      <c r="F10" s="207">
        <v>2911000</v>
      </c>
      <c r="G10" s="207">
        <v>0</v>
      </c>
      <c r="H10" s="207">
        <v>2911000</v>
      </c>
      <c r="I10" s="207">
        <v>0</v>
      </c>
      <c r="J10" s="207">
        <v>0</v>
      </c>
      <c r="K10" s="207">
        <v>0</v>
      </c>
    </row>
    <row r="11" ht="24" customHeight="1" spans="1:11">
      <c r="A11" s="206"/>
      <c r="B11" s="206" t="s">
        <v>72</v>
      </c>
      <c r="C11" s="206"/>
      <c r="D11" s="206" t="s">
        <v>73</v>
      </c>
      <c r="E11" s="206"/>
      <c r="F11" s="207">
        <v>2911000</v>
      </c>
      <c r="G11" s="207">
        <v>0</v>
      </c>
      <c r="H11" s="207">
        <v>2911000</v>
      </c>
      <c r="I11" s="207">
        <v>0</v>
      </c>
      <c r="J11" s="207">
        <v>0</v>
      </c>
      <c r="K11" s="207">
        <v>0</v>
      </c>
    </row>
    <row r="12" ht="24" customHeight="1" spans="1:11">
      <c r="A12" s="206" t="s">
        <v>74</v>
      </c>
      <c r="B12" s="206" t="s">
        <v>75</v>
      </c>
      <c r="C12" s="206" t="s">
        <v>72</v>
      </c>
      <c r="D12" s="206" t="s">
        <v>76</v>
      </c>
      <c r="E12" s="206" t="s">
        <v>114</v>
      </c>
      <c r="F12" s="207">
        <v>2911000</v>
      </c>
      <c r="G12" s="207">
        <v>0</v>
      </c>
      <c r="H12" s="207">
        <v>2911000</v>
      </c>
      <c r="I12" s="207">
        <v>0</v>
      </c>
      <c r="J12" s="207">
        <v>0</v>
      </c>
      <c r="K12" s="207">
        <v>0</v>
      </c>
    </row>
    <row r="13" ht="24" customHeight="1" spans="1:11">
      <c r="A13" s="206" t="s">
        <v>77</v>
      </c>
      <c r="B13" s="206"/>
      <c r="C13" s="206"/>
      <c r="D13" s="206" t="s">
        <v>78</v>
      </c>
      <c r="E13" s="206"/>
      <c r="F13" s="207">
        <v>765682</v>
      </c>
      <c r="G13" s="207">
        <v>765682</v>
      </c>
      <c r="H13" s="207">
        <v>0</v>
      </c>
      <c r="I13" s="207">
        <v>0</v>
      </c>
      <c r="J13" s="207">
        <v>0</v>
      </c>
      <c r="K13" s="207">
        <v>0</v>
      </c>
    </row>
    <row r="14" ht="24" customHeight="1" spans="1:11">
      <c r="A14" s="206"/>
      <c r="B14" s="206" t="s">
        <v>79</v>
      </c>
      <c r="C14" s="206"/>
      <c r="D14" s="206" t="s">
        <v>80</v>
      </c>
      <c r="E14" s="206"/>
      <c r="F14" s="207">
        <v>532070</v>
      </c>
      <c r="G14" s="207">
        <v>532070</v>
      </c>
      <c r="H14" s="207">
        <v>0</v>
      </c>
      <c r="I14" s="207">
        <v>0</v>
      </c>
      <c r="J14" s="207">
        <v>0</v>
      </c>
      <c r="K14" s="207">
        <v>0</v>
      </c>
    </row>
    <row r="15" ht="24" customHeight="1" spans="1:11">
      <c r="A15" s="206" t="s">
        <v>81</v>
      </c>
      <c r="B15" s="206" t="s">
        <v>82</v>
      </c>
      <c r="C15" s="206" t="s">
        <v>79</v>
      </c>
      <c r="D15" s="206" t="s">
        <v>83</v>
      </c>
      <c r="E15" s="206" t="s">
        <v>114</v>
      </c>
      <c r="F15" s="207">
        <v>532070</v>
      </c>
      <c r="G15" s="207">
        <v>532070</v>
      </c>
      <c r="H15" s="207">
        <v>0</v>
      </c>
      <c r="I15" s="207">
        <v>0</v>
      </c>
      <c r="J15" s="207">
        <v>0</v>
      </c>
      <c r="K15" s="207">
        <v>0</v>
      </c>
    </row>
    <row r="16" ht="24" customHeight="1" spans="1:11">
      <c r="A16" s="206"/>
      <c r="B16" s="206" t="s">
        <v>84</v>
      </c>
      <c r="C16" s="206"/>
      <c r="D16" s="206" t="s">
        <v>85</v>
      </c>
      <c r="E16" s="206"/>
      <c r="F16" s="207">
        <v>233612</v>
      </c>
      <c r="G16" s="207">
        <v>233612</v>
      </c>
      <c r="H16" s="207">
        <v>0</v>
      </c>
      <c r="I16" s="207">
        <v>0</v>
      </c>
      <c r="J16" s="207">
        <v>0</v>
      </c>
      <c r="K16" s="207">
        <v>0</v>
      </c>
    </row>
    <row r="17" ht="24" customHeight="1" spans="1:11">
      <c r="A17" s="206" t="s">
        <v>81</v>
      </c>
      <c r="B17" s="206" t="s">
        <v>86</v>
      </c>
      <c r="C17" s="206" t="s">
        <v>84</v>
      </c>
      <c r="D17" s="206" t="s">
        <v>87</v>
      </c>
      <c r="E17" s="206" t="s">
        <v>114</v>
      </c>
      <c r="F17" s="207">
        <v>233612</v>
      </c>
      <c r="G17" s="207">
        <v>233612</v>
      </c>
      <c r="H17" s="207">
        <v>0</v>
      </c>
      <c r="I17" s="207">
        <v>0</v>
      </c>
      <c r="J17" s="207">
        <v>0</v>
      </c>
      <c r="K17" s="207">
        <v>0</v>
      </c>
    </row>
    <row r="18" ht="24" customHeight="1" spans="1:11">
      <c r="A18" s="206" t="s">
        <v>88</v>
      </c>
      <c r="B18" s="206"/>
      <c r="C18" s="206"/>
      <c r="D18" s="206" t="s">
        <v>89</v>
      </c>
      <c r="E18" s="206"/>
      <c r="F18" s="207">
        <v>298414</v>
      </c>
      <c r="G18" s="207">
        <v>298414</v>
      </c>
      <c r="H18" s="207">
        <v>0</v>
      </c>
      <c r="I18" s="207">
        <v>0</v>
      </c>
      <c r="J18" s="207">
        <v>0</v>
      </c>
      <c r="K18" s="207">
        <v>0</v>
      </c>
    </row>
    <row r="19" ht="24" customHeight="1" spans="1:11">
      <c r="A19" s="206"/>
      <c r="B19" s="206" t="s">
        <v>90</v>
      </c>
      <c r="C19" s="206"/>
      <c r="D19" s="206" t="s">
        <v>91</v>
      </c>
      <c r="E19" s="206"/>
      <c r="F19" s="207">
        <v>298414</v>
      </c>
      <c r="G19" s="207">
        <v>298414</v>
      </c>
      <c r="H19" s="207">
        <v>0</v>
      </c>
      <c r="I19" s="207">
        <v>0</v>
      </c>
      <c r="J19" s="207">
        <v>0</v>
      </c>
      <c r="K19" s="207">
        <v>0</v>
      </c>
    </row>
    <row r="20" ht="24" customHeight="1" spans="1:11">
      <c r="A20" s="206" t="s">
        <v>92</v>
      </c>
      <c r="B20" s="206" t="s">
        <v>93</v>
      </c>
      <c r="C20" s="206" t="s">
        <v>94</v>
      </c>
      <c r="D20" s="206" t="s">
        <v>95</v>
      </c>
      <c r="E20" s="206" t="s">
        <v>114</v>
      </c>
      <c r="F20" s="207">
        <v>298414</v>
      </c>
      <c r="G20" s="207">
        <v>298414</v>
      </c>
      <c r="H20" s="207">
        <v>0</v>
      </c>
      <c r="I20" s="207">
        <v>0</v>
      </c>
      <c r="J20" s="207">
        <v>0</v>
      </c>
      <c r="K20" s="207">
        <v>0</v>
      </c>
    </row>
    <row r="21" ht="24" customHeight="1" spans="1:11">
      <c r="A21" s="206" t="s">
        <v>96</v>
      </c>
      <c r="B21" s="206"/>
      <c r="C21" s="206"/>
      <c r="D21" s="206" t="s">
        <v>97</v>
      </c>
      <c r="E21" s="206"/>
      <c r="F21" s="207">
        <v>5077469</v>
      </c>
      <c r="G21" s="207">
        <v>5077469</v>
      </c>
      <c r="H21" s="207">
        <v>0</v>
      </c>
      <c r="I21" s="207">
        <v>0</v>
      </c>
      <c r="J21" s="207">
        <v>0</v>
      </c>
      <c r="K21" s="207">
        <v>0</v>
      </c>
    </row>
    <row r="22" ht="24" customHeight="1" spans="1:11">
      <c r="A22" s="206"/>
      <c r="B22" s="206" t="s">
        <v>72</v>
      </c>
      <c r="C22" s="206"/>
      <c r="D22" s="206" t="s">
        <v>98</v>
      </c>
      <c r="E22" s="206"/>
      <c r="F22" s="207">
        <v>5077469</v>
      </c>
      <c r="G22" s="207">
        <v>5077469</v>
      </c>
      <c r="H22" s="207">
        <v>0</v>
      </c>
      <c r="I22" s="207">
        <v>0</v>
      </c>
      <c r="J22" s="207">
        <v>0</v>
      </c>
      <c r="K22" s="207">
        <v>0</v>
      </c>
    </row>
    <row r="23" ht="24" customHeight="1" spans="1:11">
      <c r="A23" s="206" t="s">
        <v>99</v>
      </c>
      <c r="B23" s="206" t="s">
        <v>75</v>
      </c>
      <c r="C23" s="206" t="s">
        <v>94</v>
      </c>
      <c r="D23" s="206" t="s">
        <v>100</v>
      </c>
      <c r="E23" s="206" t="s">
        <v>114</v>
      </c>
      <c r="F23" s="207">
        <v>5077469</v>
      </c>
      <c r="G23" s="207">
        <v>5077469</v>
      </c>
      <c r="H23" s="207">
        <v>0</v>
      </c>
      <c r="I23" s="207">
        <v>0</v>
      </c>
      <c r="J23" s="207">
        <v>0</v>
      </c>
      <c r="K23" s="207">
        <v>0</v>
      </c>
    </row>
    <row r="24" ht="24" customHeight="1" spans="1:11">
      <c r="A24" s="206" t="s">
        <v>101</v>
      </c>
      <c r="B24" s="206"/>
      <c r="C24" s="206"/>
      <c r="D24" s="206" t="s">
        <v>102</v>
      </c>
      <c r="E24" s="206"/>
      <c r="F24" s="207">
        <v>399053</v>
      </c>
      <c r="G24" s="207">
        <v>399053</v>
      </c>
      <c r="H24" s="207">
        <v>0</v>
      </c>
      <c r="I24" s="207">
        <v>0</v>
      </c>
      <c r="J24" s="207">
        <v>0</v>
      </c>
      <c r="K24" s="207">
        <v>0</v>
      </c>
    </row>
    <row r="25" ht="24" customHeight="1" spans="1:11">
      <c r="A25" s="206"/>
      <c r="B25" s="206" t="s">
        <v>72</v>
      </c>
      <c r="C25" s="206"/>
      <c r="D25" s="206" t="s">
        <v>103</v>
      </c>
      <c r="E25" s="206"/>
      <c r="F25" s="207">
        <v>399053</v>
      </c>
      <c r="G25" s="207">
        <v>399053</v>
      </c>
      <c r="H25" s="207">
        <v>0</v>
      </c>
      <c r="I25" s="207">
        <v>0</v>
      </c>
      <c r="J25" s="207">
        <v>0</v>
      </c>
      <c r="K25" s="207">
        <v>0</v>
      </c>
    </row>
    <row r="26" ht="24" customHeight="1" spans="1:11">
      <c r="A26" s="206" t="s">
        <v>104</v>
      </c>
      <c r="B26" s="206" t="s">
        <v>75</v>
      </c>
      <c r="C26" s="206" t="s">
        <v>94</v>
      </c>
      <c r="D26" s="206" t="s">
        <v>105</v>
      </c>
      <c r="E26" s="206" t="s">
        <v>114</v>
      </c>
      <c r="F26" s="207">
        <v>399053</v>
      </c>
      <c r="G26" s="207">
        <v>399053</v>
      </c>
      <c r="H26" s="207">
        <v>0</v>
      </c>
      <c r="I26" s="207">
        <v>0</v>
      </c>
      <c r="J26" s="207">
        <v>0</v>
      </c>
      <c r="K26" s="207">
        <v>0</v>
      </c>
    </row>
  </sheetData>
  <mergeCells count="11">
    <mergeCell ref="A2:K2"/>
    <mergeCell ref="A5:D5"/>
    <mergeCell ref="A6:C6"/>
    <mergeCell ref="D6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75" right="0.75" top="1" bottom="1" header="0.509027777777778" footer="0.509027777777778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G19" sqref="G19"/>
    </sheetView>
  </sheetViews>
  <sheetFormatPr defaultColWidth="9.33333333333333" defaultRowHeight="16" customHeight="1" outlineLevelCol="5"/>
  <cols>
    <col min="1" max="16384" width="20.3333333333333" customWidth="1"/>
  </cols>
  <sheetData>
    <row r="1" customHeight="1" spans="1:6">
      <c r="A1" s="186"/>
      <c r="B1" s="187"/>
      <c r="C1" s="187"/>
      <c r="D1" s="187"/>
      <c r="E1" s="97"/>
      <c r="F1" s="188"/>
    </row>
    <row r="2" customHeight="1" spans="1:6">
      <c r="A2" s="189" t="s">
        <v>115</v>
      </c>
      <c r="B2" s="189"/>
      <c r="C2" s="189"/>
      <c r="D2" s="189"/>
      <c r="E2" s="189"/>
      <c r="F2" s="190"/>
    </row>
    <row r="3" customHeight="1" spans="1:6">
      <c r="A3" s="186"/>
      <c r="B3" s="186"/>
      <c r="C3" s="186"/>
      <c r="D3" s="186"/>
      <c r="E3" s="186"/>
      <c r="F3" s="191" t="s">
        <v>116</v>
      </c>
    </row>
    <row r="4" customHeight="1" spans="1:6">
      <c r="A4" s="192" t="s">
        <v>117</v>
      </c>
      <c r="B4" s="192"/>
      <c r="C4" s="193" t="s">
        <v>118</v>
      </c>
      <c r="D4" s="193"/>
      <c r="E4" s="193"/>
      <c r="F4" s="193"/>
    </row>
    <row r="5" customHeight="1" spans="1:6">
      <c r="A5" s="192" t="s">
        <v>53</v>
      </c>
      <c r="B5" s="192" t="s">
        <v>119</v>
      </c>
      <c r="C5" s="192" t="s">
        <v>53</v>
      </c>
      <c r="D5" s="192" t="s">
        <v>69</v>
      </c>
      <c r="E5" s="194" t="s">
        <v>120</v>
      </c>
      <c r="F5" s="192" t="s">
        <v>121</v>
      </c>
    </row>
    <row r="6" customHeight="1" spans="1:6">
      <c r="A6" s="195" t="s">
        <v>122</v>
      </c>
      <c r="B6" s="196">
        <f>SUM(B7,B8)</f>
        <v>9451618</v>
      </c>
      <c r="C6" s="195" t="s">
        <v>123</v>
      </c>
      <c r="D6" s="196">
        <f t="shared" ref="D6:F6" si="0">SUM(D7:D33)</f>
        <v>9451618</v>
      </c>
      <c r="E6" s="196">
        <f t="shared" si="0"/>
        <v>9451618</v>
      </c>
      <c r="F6" s="196">
        <f t="shared" si="0"/>
        <v>0</v>
      </c>
    </row>
    <row r="7" customHeight="1" spans="1:6">
      <c r="A7" s="195" t="s">
        <v>124</v>
      </c>
      <c r="B7" s="196">
        <v>9451618</v>
      </c>
      <c r="C7" s="197" t="s">
        <v>125</v>
      </c>
      <c r="D7" s="196">
        <v>0</v>
      </c>
      <c r="E7" s="196">
        <v>0</v>
      </c>
      <c r="F7" s="196">
        <f t="shared" ref="F7:F33" si="1">D7-E7</f>
        <v>0</v>
      </c>
    </row>
    <row r="8" customHeight="1" spans="1:6">
      <c r="A8" s="195" t="s">
        <v>126</v>
      </c>
      <c r="B8" s="196">
        <v>0</v>
      </c>
      <c r="C8" s="197" t="s">
        <v>127</v>
      </c>
      <c r="D8" s="196">
        <v>0</v>
      </c>
      <c r="E8" s="196">
        <v>0</v>
      </c>
      <c r="F8" s="196">
        <f t="shared" si="1"/>
        <v>0</v>
      </c>
    </row>
    <row r="9" customHeight="1" spans="1:6">
      <c r="A9" s="198" t="s">
        <v>128</v>
      </c>
      <c r="B9" s="196">
        <v>0</v>
      </c>
      <c r="C9" s="197" t="s">
        <v>129</v>
      </c>
      <c r="D9" s="196">
        <v>0</v>
      </c>
      <c r="E9" s="196">
        <v>0</v>
      </c>
      <c r="F9" s="196">
        <f t="shared" si="1"/>
        <v>0</v>
      </c>
    </row>
    <row r="10" customHeight="1" spans="1:6">
      <c r="A10" s="195" t="s">
        <v>130</v>
      </c>
      <c r="B10" s="196">
        <v>0</v>
      </c>
      <c r="C10" s="197" t="s">
        <v>131</v>
      </c>
      <c r="D10" s="196">
        <v>2911000</v>
      </c>
      <c r="E10" s="196">
        <v>2911000</v>
      </c>
      <c r="F10" s="196">
        <f t="shared" si="1"/>
        <v>0</v>
      </c>
    </row>
    <row r="11" customHeight="1" spans="1:6">
      <c r="A11" s="195" t="s">
        <v>132</v>
      </c>
      <c r="B11" s="196">
        <v>0</v>
      </c>
      <c r="C11" s="197" t="s">
        <v>133</v>
      </c>
      <c r="D11" s="196">
        <v>0</v>
      </c>
      <c r="E11" s="196">
        <v>0</v>
      </c>
      <c r="F11" s="196">
        <f t="shared" si="1"/>
        <v>0</v>
      </c>
    </row>
    <row r="12" customHeight="1" spans="1:6">
      <c r="A12" s="195" t="s">
        <v>134</v>
      </c>
      <c r="B12" s="196">
        <v>0</v>
      </c>
      <c r="C12" s="197" t="s">
        <v>135</v>
      </c>
      <c r="D12" s="196">
        <v>0</v>
      </c>
      <c r="E12" s="196">
        <v>0</v>
      </c>
      <c r="F12" s="196">
        <f t="shared" si="1"/>
        <v>0</v>
      </c>
    </row>
    <row r="13" customHeight="1" spans="1:6">
      <c r="A13" s="198" t="s">
        <v>136</v>
      </c>
      <c r="B13" s="196">
        <v>0</v>
      </c>
      <c r="C13" s="197" t="s">
        <v>137</v>
      </c>
      <c r="D13" s="196">
        <v>0</v>
      </c>
      <c r="E13" s="196">
        <v>0</v>
      </c>
      <c r="F13" s="196">
        <f t="shared" si="1"/>
        <v>0</v>
      </c>
    </row>
    <row r="14" customHeight="1" spans="1:6">
      <c r="A14" s="199"/>
      <c r="B14" s="196"/>
      <c r="C14" s="197" t="s">
        <v>138</v>
      </c>
      <c r="D14" s="196">
        <v>765682</v>
      </c>
      <c r="E14" s="196">
        <v>765682</v>
      </c>
      <c r="F14" s="196">
        <f t="shared" si="1"/>
        <v>0</v>
      </c>
    </row>
    <row r="15" customHeight="1" spans="1:6">
      <c r="A15" s="200"/>
      <c r="B15" s="196"/>
      <c r="C15" s="197" t="s">
        <v>139</v>
      </c>
      <c r="D15" s="196">
        <v>298414</v>
      </c>
      <c r="E15" s="196">
        <v>298414</v>
      </c>
      <c r="F15" s="196">
        <f t="shared" si="1"/>
        <v>0</v>
      </c>
    </row>
    <row r="16" customHeight="1" spans="1:6">
      <c r="A16" s="200"/>
      <c r="B16" s="196"/>
      <c r="C16" s="197" t="s">
        <v>140</v>
      </c>
      <c r="D16" s="196">
        <v>0</v>
      </c>
      <c r="E16" s="196">
        <v>0</v>
      </c>
      <c r="F16" s="196">
        <f t="shared" si="1"/>
        <v>0</v>
      </c>
    </row>
    <row r="17" customHeight="1" spans="1:6">
      <c r="A17" s="200"/>
      <c r="B17" s="196"/>
      <c r="C17" s="197" t="s">
        <v>141</v>
      </c>
      <c r="D17" s="196">
        <v>0</v>
      </c>
      <c r="E17" s="196">
        <v>0</v>
      </c>
      <c r="F17" s="196">
        <f t="shared" si="1"/>
        <v>0</v>
      </c>
    </row>
    <row r="18" customHeight="1" spans="1:6">
      <c r="A18" s="200"/>
      <c r="B18" s="196"/>
      <c r="C18" s="197" t="s">
        <v>142</v>
      </c>
      <c r="D18" s="196">
        <v>0</v>
      </c>
      <c r="E18" s="196">
        <v>0</v>
      </c>
      <c r="F18" s="196">
        <f t="shared" si="1"/>
        <v>0</v>
      </c>
    </row>
    <row r="19" customHeight="1" spans="1:6">
      <c r="A19" s="200"/>
      <c r="B19" s="196"/>
      <c r="C19" s="197" t="s">
        <v>143</v>
      </c>
      <c r="D19" s="196">
        <v>0</v>
      </c>
      <c r="E19" s="196">
        <v>0</v>
      </c>
      <c r="F19" s="196">
        <f t="shared" si="1"/>
        <v>0</v>
      </c>
    </row>
    <row r="20" customHeight="1" spans="1:6">
      <c r="A20" s="200"/>
      <c r="B20" s="196"/>
      <c r="C20" s="197" t="s">
        <v>144</v>
      </c>
      <c r="D20" s="196">
        <v>0</v>
      </c>
      <c r="E20" s="196">
        <v>0</v>
      </c>
      <c r="F20" s="196">
        <f t="shared" si="1"/>
        <v>0</v>
      </c>
    </row>
    <row r="21" customHeight="1" spans="1:6">
      <c r="A21" s="200"/>
      <c r="B21" s="196"/>
      <c r="C21" s="197" t="s">
        <v>145</v>
      </c>
      <c r="D21" s="196">
        <v>5077469</v>
      </c>
      <c r="E21" s="196">
        <v>5077469</v>
      </c>
      <c r="F21" s="196">
        <f t="shared" si="1"/>
        <v>0</v>
      </c>
    </row>
    <row r="22" customHeight="1" spans="1:6">
      <c r="A22" s="200"/>
      <c r="B22" s="196"/>
      <c r="C22" s="197" t="s">
        <v>146</v>
      </c>
      <c r="D22" s="196">
        <v>0</v>
      </c>
      <c r="E22" s="196">
        <v>0</v>
      </c>
      <c r="F22" s="196">
        <f t="shared" si="1"/>
        <v>0</v>
      </c>
    </row>
    <row r="23" customHeight="1" spans="1:6">
      <c r="A23" s="200"/>
      <c r="B23" s="196"/>
      <c r="C23" s="197" t="s">
        <v>147</v>
      </c>
      <c r="D23" s="196">
        <v>0</v>
      </c>
      <c r="E23" s="196">
        <v>0</v>
      </c>
      <c r="F23" s="196">
        <f t="shared" si="1"/>
        <v>0</v>
      </c>
    </row>
    <row r="24" customHeight="1" spans="1:6">
      <c r="A24" s="200"/>
      <c r="B24" s="196"/>
      <c r="C24" s="197" t="s">
        <v>148</v>
      </c>
      <c r="D24" s="196">
        <v>0</v>
      </c>
      <c r="E24" s="196">
        <v>0</v>
      </c>
      <c r="F24" s="196">
        <f t="shared" si="1"/>
        <v>0</v>
      </c>
    </row>
    <row r="25" customHeight="1" spans="1:6">
      <c r="A25" s="200"/>
      <c r="B25" s="196"/>
      <c r="C25" s="197" t="s">
        <v>149</v>
      </c>
      <c r="D25" s="196">
        <v>399053</v>
      </c>
      <c r="E25" s="196">
        <v>399053</v>
      </c>
      <c r="F25" s="196">
        <f t="shared" si="1"/>
        <v>0</v>
      </c>
    </row>
    <row r="26" customHeight="1" spans="1:6">
      <c r="A26" s="200"/>
      <c r="B26" s="196"/>
      <c r="C26" s="197" t="s">
        <v>150</v>
      </c>
      <c r="D26" s="196">
        <v>0</v>
      </c>
      <c r="E26" s="196">
        <v>0</v>
      </c>
      <c r="F26" s="196">
        <f t="shared" si="1"/>
        <v>0</v>
      </c>
    </row>
    <row r="27" customHeight="1" spans="1:6">
      <c r="A27" s="200"/>
      <c r="B27" s="196"/>
      <c r="C27" s="197" t="s">
        <v>151</v>
      </c>
      <c r="D27" s="196">
        <v>0</v>
      </c>
      <c r="E27" s="196">
        <v>0</v>
      </c>
      <c r="F27" s="196">
        <f t="shared" si="1"/>
        <v>0</v>
      </c>
    </row>
    <row r="28" customHeight="1" spans="1:6">
      <c r="A28" s="200"/>
      <c r="B28" s="196"/>
      <c r="C28" s="197" t="s">
        <v>152</v>
      </c>
      <c r="D28" s="196">
        <v>0</v>
      </c>
      <c r="E28" s="196">
        <v>0</v>
      </c>
      <c r="F28" s="196">
        <f t="shared" si="1"/>
        <v>0</v>
      </c>
    </row>
    <row r="29" customHeight="1" spans="1:6">
      <c r="A29" s="200"/>
      <c r="B29" s="196"/>
      <c r="C29" s="197" t="s">
        <v>153</v>
      </c>
      <c r="D29" s="196">
        <v>0</v>
      </c>
      <c r="E29" s="196">
        <v>0</v>
      </c>
      <c r="F29" s="196">
        <f t="shared" si="1"/>
        <v>0</v>
      </c>
    </row>
    <row r="30" customHeight="1" spans="1:6">
      <c r="A30" s="200"/>
      <c r="B30" s="196"/>
      <c r="C30" s="197" t="s">
        <v>154</v>
      </c>
      <c r="D30" s="196">
        <v>0</v>
      </c>
      <c r="E30" s="196">
        <v>0</v>
      </c>
      <c r="F30" s="196">
        <f t="shared" si="1"/>
        <v>0</v>
      </c>
    </row>
    <row r="31" customHeight="1" spans="1:6">
      <c r="A31" s="200"/>
      <c r="B31" s="196"/>
      <c r="C31" s="197" t="s">
        <v>155</v>
      </c>
      <c r="D31" s="196">
        <v>0</v>
      </c>
      <c r="E31" s="196">
        <v>0</v>
      </c>
      <c r="F31" s="196">
        <f t="shared" si="1"/>
        <v>0</v>
      </c>
    </row>
    <row r="32" customHeight="1" spans="1:6">
      <c r="A32" s="200"/>
      <c r="B32" s="196"/>
      <c r="C32" s="197" t="s">
        <v>156</v>
      </c>
      <c r="D32" s="196">
        <v>0</v>
      </c>
      <c r="E32" s="196">
        <v>0</v>
      </c>
      <c r="F32" s="196">
        <f t="shared" si="1"/>
        <v>0</v>
      </c>
    </row>
    <row r="33" customHeight="1" spans="1:6">
      <c r="A33" s="200"/>
      <c r="B33" s="196"/>
      <c r="C33" s="197" t="s">
        <v>157</v>
      </c>
      <c r="D33" s="196">
        <v>0</v>
      </c>
      <c r="E33" s="196">
        <v>0</v>
      </c>
      <c r="F33" s="196">
        <f t="shared" si="1"/>
        <v>0</v>
      </c>
    </row>
    <row r="34" customHeight="1" spans="1:6">
      <c r="A34" s="201" t="s">
        <v>158</v>
      </c>
      <c r="B34" s="196">
        <f t="shared" ref="B34:F34" si="2">B6</f>
        <v>9451618</v>
      </c>
      <c r="C34" s="201" t="s">
        <v>159</v>
      </c>
      <c r="D34" s="196">
        <f t="shared" ref="D34:F34" si="3">D6</f>
        <v>9451618</v>
      </c>
      <c r="E34" s="196">
        <f t="shared" si="3"/>
        <v>9451618</v>
      </c>
      <c r="F34" s="196">
        <f t="shared" si="3"/>
        <v>0</v>
      </c>
    </row>
  </sheetData>
  <mergeCells count="2">
    <mergeCell ref="A4:B4"/>
    <mergeCell ref="C4:F4"/>
  </mergeCells>
  <pageMargins left="0.75" right="0.75" top="1" bottom="1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showGridLines="0" showZeros="0" workbookViewId="0">
      <selection activeCell="A1" sqref="A1"/>
    </sheetView>
  </sheetViews>
  <sheetFormatPr defaultColWidth="9.33333333333333" defaultRowHeight="10.8"/>
  <cols>
    <col min="1" max="1" width="11.6666666666667" customWidth="1"/>
    <col min="2" max="2" width="12.6666666666667" customWidth="1"/>
    <col min="3" max="3" width="10.8333333333333" customWidth="1"/>
    <col min="4" max="5" width="14.3333333333333" customWidth="1"/>
    <col min="6" max="8" width="12.6666666666667" customWidth="1"/>
    <col min="9" max="9" width="10" customWidth="1"/>
    <col min="10" max="10" width="8.5" customWidth="1"/>
    <col min="11" max="11" width="10" customWidth="1"/>
    <col min="12" max="12" width="8.5" customWidth="1"/>
    <col min="13" max="24" width="7.66666666666667" customWidth="1"/>
  </cols>
  <sheetData>
    <row r="1" ht="12.75" customHeight="1" spans="1:1">
      <c r="A1" s="175"/>
    </row>
    <row r="2" ht="30.75" customHeight="1" spans="1:24">
      <c r="A2" s="176" t="s">
        <v>160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ht="17.25" customHeight="1" spans="1:24">
      <c r="A3" s="130" t="s">
        <v>1</v>
      </c>
      <c r="X3" s="126" t="s">
        <v>2</v>
      </c>
    </row>
    <row r="4" ht="30.75" customHeight="1" spans="1:25">
      <c r="A4" s="161" t="s">
        <v>161</v>
      </c>
      <c r="B4" s="161" t="s">
        <v>59</v>
      </c>
      <c r="C4" s="161" t="s">
        <v>107</v>
      </c>
      <c r="D4" s="117" t="s">
        <v>162</v>
      </c>
      <c r="E4" s="160" t="s">
        <v>163</v>
      </c>
      <c r="F4" s="117"/>
      <c r="G4" s="161"/>
      <c r="H4" s="161" t="s">
        <v>164</v>
      </c>
      <c r="I4" s="117" t="s">
        <v>165</v>
      </c>
      <c r="J4" s="117"/>
      <c r="K4" s="161"/>
      <c r="L4" s="117" t="s">
        <v>110</v>
      </c>
      <c r="M4" s="117"/>
      <c r="N4" s="117"/>
      <c r="O4" s="117"/>
      <c r="P4" s="117"/>
      <c r="Q4" s="117"/>
      <c r="R4" s="117"/>
      <c r="S4" s="117"/>
      <c r="T4" s="117"/>
      <c r="U4" s="117"/>
      <c r="V4" s="137" t="s">
        <v>111</v>
      </c>
      <c r="W4" s="137" t="s">
        <v>112</v>
      </c>
      <c r="X4" s="137" t="s">
        <v>113</v>
      </c>
      <c r="Y4" s="183" t="s">
        <v>166</v>
      </c>
    </row>
    <row r="5" ht="49.5" customHeight="1" spans="1:25">
      <c r="A5" s="161"/>
      <c r="B5" s="161"/>
      <c r="C5" s="161"/>
      <c r="D5" s="117"/>
      <c r="E5" s="178" t="s">
        <v>61</v>
      </c>
      <c r="F5" s="179" t="s">
        <v>167</v>
      </c>
      <c r="G5" s="180" t="s">
        <v>168</v>
      </c>
      <c r="H5" s="117"/>
      <c r="I5" s="178" t="s">
        <v>61</v>
      </c>
      <c r="J5" s="179" t="s">
        <v>167</v>
      </c>
      <c r="K5" s="179" t="s">
        <v>168</v>
      </c>
      <c r="L5" s="179" t="s">
        <v>61</v>
      </c>
      <c r="M5" s="179" t="s">
        <v>169</v>
      </c>
      <c r="N5" s="179" t="s">
        <v>170</v>
      </c>
      <c r="O5" s="179" t="s">
        <v>171</v>
      </c>
      <c r="P5" s="179" t="s">
        <v>172</v>
      </c>
      <c r="Q5" s="179" t="s">
        <v>173</v>
      </c>
      <c r="R5" s="179" t="s">
        <v>174</v>
      </c>
      <c r="S5" s="180" t="s">
        <v>175</v>
      </c>
      <c r="T5" s="180" t="s">
        <v>176</v>
      </c>
      <c r="U5" s="180" t="s">
        <v>177</v>
      </c>
      <c r="V5" s="137"/>
      <c r="W5" s="137"/>
      <c r="X5" s="137"/>
      <c r="Y5" s="183"/>
    </row>
    <row r="6" ht="25.5" customHeight="1" spans="1:25">
      <c r="A6" s="128" t="s">
        <v>67</v>
      </c>
      <c r="B6" s="128" t="s">
        <v>67</v>
      </c>
      <c r="C6" s="128" t="s">
        <v>67</v>
      </c>
      <c r="D6" s="128">
        <v>1</v>
      </c>
      <c r="E6" s="128">
        <v>2</v>
      </c>
      <c r="F6" s="128">
        <v>3</v>
      </c>
      <c r="G6" s="128">
        <v>4</v>
      </c>
      <c r="H6" s="128">
        <v>5</v>
      </c>
      <c r="I6" s="128">
        <v>6</v>
      </c>
      <c r="J6" s="128">
        <v>7</v>
      </c>
      <c r="K6" s="128">
        <v>8</v>
      </c>
      <c r="L6" s="128">
        <v>9</v>
      </c>
      <c r="M6" s="128">
        <v>10</v>
      </c>
      <c r="N6" s="128">
        <v>11</v>
      </c>
      <c r="O6" s="128">
        <v>12</v>
      </c>
      <c r="P6" s="128">
        <v>13</v>
      </c>
      <c r="Q6" s="128">
        <v>14</v>
      </c>
      <c r="R6" s="128">
        <v>15</v>
      </c>
      <c r="S6" s="128">
        <v>16</v>
      </c>
      <c r="T6" s="128">
        <v>17</v>
      </c>
      <c r="U6" s="128">
        <v>18</v>
      </c>
      <c r="V6" s="128">
        <v>19</v>
      </c>
      <c r="W6" s="181">
        <v>20</v>
      </c>
      <c r="X6" s="181">
        <v>21</v>
      </c>
      <c r="Y6" s="184">
        <v>22</v>
      </c>
    </row>
    <row r="7" s="113" customFormat="1" ht="26.25" customHeight="1" spans="1:25">
      <c r="A7" s="122"/>
      <c r="B7" s="122"/>
      <c r="C7" s="122" t="s">
        <v>69</v>
      </c>
      <c r="D7" s="123">
        <v>9451618</v>
      </c>
      <c r="E7" s="135">
        <v>4944725</v>
      </c>
      <c r="F7" s="124">
        <v>3481576</v>
      </c>
      <c r="G7" s="125">
        <v>1463149</v>
      </c>
      <c r="H7" s="123">
        <v>1483223</v>
      </c>
      <c r="I7" s="124">
        <v>112670</v>
      </c>
      <c r="J7" s="125">
        <v>0</v>
      </c>
      <c r="K7" s="125">
        <v>112670</v>
      </c>
      <c r="L7" s="125">
        <v>2911000</v>
      </c>
      <c r="M7" s="125">
        <v>2911000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25">
        <v>0</v>
      </c>
      <c r="W7" s="182">
        <v>0</v>
      </c>
      <c r="X7" s="182">
        <v>0</v>
      </c>
      <c r="Y7" s="185"/>
    </row>
    <row r="8" ht="26.25" customHeight="1" spans="1:25">
      <c r="A8" s="122"/>
      <c r="B8" s="122"/>
      <c r="C8" s="122" t="s">
        <v>114</v>
      </c>
      <c r="D8" s="123">
        <v>9451618</v>
      </c>
      <c r="E8" s="135">
        <v>4944725</v>
      </c>
      <c r="F8" s="124">
        <v>3481576</v>
      </c>
      <c r="G8" s="125">
        <v>1463149</v>
      </c>
      <c r="H8" s="123">
        <v>1483223</v>
      </c>
      <c r="I8" s="124">
        <v>112670</v>
      </c>
      <c r="J8" s="125">
        <v>0</v>
      </c>
      <c r="K8" s="125">
        <v>112670</v>
      </c>
      <c r="L8" s="125">
        <v>2911000</v>
      </c>
      <c r="M8" s="125">
        <v>2911000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125">
        <v>0</v>
      </c>
      <c r="U8" s="125">
        <v>0</v>
      </c>
      <c r="V8" s="125">
        <v>0</v>
      </c>
      <c r="W8" s="182">
        <v>0</v>
      </c>
      <c r="X8" s="182">
        <v>0</v>
      </c>
      <c r="Y8" s="185"/>
    </row>
    <row r="9" ht="26.25" customHeight="1" spans="1:25">
      <c r="A9" s="122"/>
      <c r="B9" s="122"/>
      <c r="C9" s="122" t="s">
        <v>178</v>
      </c>
      <c r="D9" s="123">
        <v>9451618</v>
      </c>
      <c r="E9" s="135">
        <v>4944725</v>
      </c>
      <c r="F9" s="124">
        <v>3481576</v>
      </c>
      <c r="G9" s="125">
        <v>1463149</v>
      </c>
      <c r="H9" s="123">
        <v>1483223</v>
      </c>
      <c r="I9" s="124">
        <v>112670</v>
      </c>
      <c r="J9" s="125">
        <v>0</v>
      </c>
      <c r="K9" s="125">
        <v>112670</v>
      </c>
      <c r="L9" s="125">
        <v>2911000</v>
      </c>
      <c r="M9" s="125">
        <v>2911000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82">
        <v>0</v>
      </c>
      <c r="X9" s="182">
        <v>0</v>
      </c>
      <c r="Y9" s="185"/>
    </row>
    <row r="10" ht="26.25" customHeight="1" spans="1:25">
      <c r="A10" s="122" t="s">
        <v>179</v>
      </c>
      <c r="B10" s="122" t="s">
        <v>180</v>
      </c>
      <c r="C10" s="122" t="s">
        <v>181</v>
      </c>
      <c r="D10" s="123">
        <v>2911000</v>
      </c>
      <c r="E10" s="135">
        <v>0</v>
      </c>
      <c r="F10" s="124">
        <v>0</v>
      </c>
      <c r="G10" s="125">
        <v>0</v>
      </c>
      <c r="H10" s="123">
        <v>0</v>
      </c>
      <c r="I10" s="124">
        <v>0</v>
      </c>
      <c r="J10" s="125">
        <v>0</v>
      </c>
      <c r="K10" s="125">
        <v>0</v>
      </c>
      <c r="L10" s="125">
        <v>2911000</v>
      </c>
      <c r="M10" s="125">
        <v>2911000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82">
        <v>0</v>
      </c>
      <c r="X10" s="182">
        <v>0</v>
      </c>
      <c r="Y10" s="185" t="s">
        <v>182</v>
      </c>
    </row>
    <row r="11" ht="26.25" customHeight="1" spans="1:25">
      <c r="A11" s="122" t="s">
        <v>183</v>
      </c>
      <c r="B11" s="122" t="s">
        <v>184</v>
      </c>
      <c r="C11" s="122" t="s">
        <v>181</v>
      </c>
      <c r="D11" s="123">
        <v>532070</v>
      </c>
      <c r="E11" s="135">
        <v>532070</v>
      </c>
      <c r="F11" s="124">
        <v>0</v>
      </c>
      <c r="G11" s="125">
        <v>532070</v>
      </c>
      <c r="H11" s="123">
        <v>0</v>
      </c>
      <c r="I11" s="124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82">
        <v>0</v>
      </c>
      <c r="X11" s="182">
        <v>0</v>
      </c>
      <c r="Y11" s="185"/>
    </row>
    <row r="12" ht="26.25" customHeight="1" spans="1:25">
      <c r="A12" s="122" t="s">
        <v>185</v>
      </c>
      <c r="B12" s="122" t="s">
        <v>186</v>
      </c>
      <c r="C12" s="122" t="s">
        <v>181</v>
      </c>
      <c r="D12" s="123">
        <v>233612</v>
      </c>
      <c r="E12" s="135">
        <v>233612</v>
      </c>
      <c r="F12" s="124">
        <v>0</v>
      </c>
      <c r="G12" s="125">
        <v>233612</v>
      </c>
      <c r="H12" s="123">
        <v>0</v>
      </c>
      <c r="I12" s="124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82">
        <v>0</v>
      </c>
      <c r="X12" s="182">
        <v>0</v>
      </c>
      <c r="Y12" s="185"/>
    </row>
    <row r="13" ht="26.25" customHeight="1" spans="1:25">
      <c r="A13" s="122" t="s">
        <v>187</v>
      </c>
      <c r="B13" s="122" t="s">
        <v>188</v>
      </c>
      <c r="C13" s="122" t="s">
        <v>181</v>
      </c>
      <c r="D13" s="123">
        <v>298414</v>
      </c>
      <c r="E13" s="135">
        <v>298414</v>
      </c>
      <c r="F13" s="124">
        <v>0</v>
      </c>
      <c r="G13" s="125">
        <v>298414</v>
      </c>
      <c r="H13" s="123">
        <v>0</v>
      </c>
      <c r="I13" s="124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82">
        <v>0</v>
      </c>
      <c r="X13" s="182">
        <v>0</v>
      </c>
      <c r="Y13" s="185" t="s">
        <v>189</v>
      </c>
    </row>
    <row r="14" ht="26.25" customHeight="1" spans="1:25">
      <c r="A14" s="122" t="s">
        <v>190</v>
      </c>
      <c r="B14" s="122" t="s">
        <v>191</v>
      </c>
      <c r="C14" s="122" t="s">
        <v>181</v>
      </c>
      <c r="D14" s="123">
        <v>5077469</v>
      </c>
      <c r="E14" s="135">
        <v>3481576</v>
      </c>
      <c r="F14" s="124">
        <v>3481576</v>
      </c>
      <c r="G14" s="125">
        <v>0</v>
      </c>
      <c r="H14" s="123">
        <v>1483223</v>
      </c>
      <c r="I14" s="124">
        <v>112670</v>
      </c>
      <c r="J14" s="125">
        <v>0</v>
      </c>
      <c r="K14" s="125">
        <v>112670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82">
        <v>0</v>
      </c>
      <c r="X14" s="182">
        <v>0</v>
      </c>
      <c r="Y14" s="185"/>
    </row>
    <row r="15" ht="26.25" customHeight="1" spans="1:25">
      <c r="A15" s="122" t="s">
        <v>192</v>
      </c>
      <c r="B15" s="122" t="s">
        <v>193</v>
      </c>
      <c r="C15" s="122" t="s">
        <v>181</v>
      </c>
      <c r="D15" s="123">
        <v>399053</v>
      </c>
      <c r="E15" s="135">
        <v>399053</v>
      </c>
      <c r="F15" s="124">
        <v>0</v>
      </c>
      <c r="G15" s="125">
        <v>399053</v>
      </c>
      <c r="H15" s="123">
        <v>0</v>
      </c>
      <c r="I15" s="124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82">
        <v>0</v>
      </c>
      <c r="X15" s="182">
        <v>0</v>
      </c>
      <c r="Y15" s="185"/>
    </row>
  </sheetData>
  <mergeCells count="12">
    <mergeCell ref="E4:G4"/>
    <mergeCell ref="I4:K4"/>
    <mergeCell ref="L4:U4"/>
    <mergeCell ref="A4:A5"/>
    <mergeCell ref="B4:B5"/>
    <mergeCell ref="C4:C5"/>
    <mergeCell ref="D4:D5"/>
    <mergeCell ref="H4:H5"/>
    <mergeCell ref="V4:V5"/>
    <mergeCell ref="W4:W5"/>
    <mergeCell ref="X4:X5"/>
    <mergeCell ref="Y4:Y5"/>
  </mergeCells>
  <pageMargins left="0.388888888888889" right="0.388888888888889" top="0.388888888888889" bottom="0.388888888888889" header="0.509027777777778" footer="0.509027777777778"/>
  <pageSetup paperSize="9" scale="85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3" width="5.66666666666667" customWidth="1"/>
    <col min="4" max="4" width="35.6666666666667" customWidth="1"/>
    <col min="5" max="5" width="30.3333333333333" customWidth="1"/>
    <col min="6" max="6" width="28" customWidth="1"/>
    <col min="7" max="7" width="26.3333333333333" customWidth="1"/>
    <col min="8" max="11" width="15" customWidth="1"/>
    <col min="12" max="13" width="14" customWidth="1"/>
  </cols>
  <sheetData>
    <row r="1" ht="11.25" customHeight="1" spans="1:7">
      <c r="A1" s="154"/>
      <c r="B1" s="154"/>
      <c r="C1" s="154"/>
      <c r="D1" s="154"/>
      <c r="E1" s="154"/>
      <c r="F1" s="154"/>
      <c r="G1" s="154"/>
    </row>
    <row r="2" ht="39.75" customHeight="1" spans="1:13">
      <c r="A2" s="155" t="s">
        <v>194</v>
      </c>
      <c r="B2" s="155"/>
      <c r="C2" s="155"/>
      <c r="D2" s="155"/>
      <c r="E2" s="155"/>
      <c r="F2" s="155"/>
      <c r="G2" s="155"/>
      <c r="H2" s="155"/>
      <c r="I2" s="155"/>
      <c r="J2" s="155"/>
      <c r="K2" s="168"/>
      <c r="L2" s="168"/>
      <c r="M2" s="168"/>
    </row>
    <row r="3" s="152" customFormat="1" ht="20.1" customHeight="1" spans="1:13">
      <c r="A3" s="156" t="s">
        <v>1</v>
      </c>
      <c r="B3" s="157"/>
      <c r="C3" s="157"/>
      <c r="D3" s="157"/>
      <c r="E3" s="158"/>
      <c r="F3" s="159"/>
      <c r="H3" s="116"/>
      <c r="I3" s="169"/>
      <c r="J3" s="126" t="s">
        <v>2</v>
      </c>
      <c r="K3" s="169"/>
      <c r="L3" s="169"/>
      <c r="M3" s="169"/>
    </row>
    <row r="4" s="153" customFormat="1" ht="24.75" customHeight="1" spans="1:14">
      <c r="A4" s="127" t="s">
        <v>53</v>
      </c>
      <c r="B4" s="127"/>
      <c r="C4" s="127"/>
      <c r="D4" s="127"/>
      <c r="E4" s="160" t="s">
        <v>108</v>
      </c>
      <c r="F4" s="117" t="s">
        <v>109</v>
      </c>
      <c r="G4" s="117" t="s">
        <v>110</v>
      </c>
      <c r="H4" s="137" t="s">
        <v>111</v>
      </c>
      <c r="I4" s="137" t="s">
        <v>112</v>
      </c>
      <c r="J4" s="137" t="s">
        <v>113</v>
      </c>
      <c r="K4" s="170"/>
      <c r="L4" s="170"/>
      <c r="M4" s="170"/>
      <c r="N4" s="170"/>
    </row>
    <row r="5" s="153" customFormat="1" ht="33" customHeight="1" spans="1:14">
      <c r="A5" s="161" t="s">
        <v>58</v>
      </c>
      <c r="B5" s="136"/>
      <c r="C5" s="160"/>
      <c r="D5" s="162" t="s">
        <v>59</v>
      </c>
      <c r="E5" s="117"/>
      <c r="F5" s="117"/>
      <c r="G5" s="117"/>
      <c r="H5" s="137"/>
      <c r="I5" s="137"/>
      <c r="J5" s="137"/>
      <c r="K5" s="170"/>
      <c r="L5" s="170"/>
      <c r="M5" s="170"/>
      <c r="N5" s="170"/>
    </row>
    <row r="6" s="153" customFormat="1" ht="21" customHeight="1" spans="1:14">
      <c r="A6" s="163" t="s">
        <v>64</v>
      </c>
      <c r="B6" s="163" t="s">
        <v>65</v>
      </c>
      <c r="C6" s="163" t="s">
        <v>66</v>
      </c>
      <c r="D6" s="164" t="s">
        <v>60</v>
      </c>
      <c r="E6" s="117"/>
      <c r="F6" s="117"/>
      <c r="G6" s="117"/>
      <c r="H6" s="137"/>
      <c r="I6" s="137"/>
      <c r="J6" s="137"/>
      <c r="K6" s="171"/>
      <c r="L6" s="171"/>
      <c r="M6" s="171"/>
      <c r="N6" s="172"/>
    </row>
    <row r="7" s="153" customFormat="1" ht="24.75" customHeight="1" spans="1:15">
      <c r="A7" s="165" t="s">
        <v>67</v>
      </c>
      <c r="B7" s="165" t="s">
        <v>67</v>
      </c>
      <c r="C7" s="165" t="s">
        <v>67</v>
      </c>
      <c r="D7" s="165" t="s">
        <v>67</v>
      </c>
      <c r="E7" s="166" t="s">
        <v>68</v>
      </c>
      <c r="F7" s="166" t="s">
        <v>195</v>
      </c>
      <c r="G7" s="166" t="s">
        <v>196</v>
      </c>
      <c r="H7" s="166">
        <v>4</v>
      </c>
      <c r="I7" s="166">
        <v>5</v>
      </c>
      <c r="J7" s="166">
        <v>6</v>
      </c>
      <c r="K7" s="173"/>
      <c r="L7" s="173"/>
      <c r="M7" s="173"/>
      <c r="N7" s="174"/>
      <c r="O7" s="174"/>
    </row>
    <row r="8" s="153" customFormat="1" ht="24.75" customHeight="1" spans="1:14">
      <c r="A8" s="122"/>
      <c r="B8" s="122"/>
      <c r="C8" s="122"/>
      <c r="D8" s="167" t="s">
        <v>69</v>
      </c>
      <c r="E8" s="125">
        <v>9451618</v>
      </c>
      <c r="F8" s="125">
        <v>6540618</v>
      </c>
      <c r="G8" s="123">
        <v>2911000</v>
      </c>
      <c r="H8" s="123">
        <v>0</v>
      </c>
      <c r="I8" s="123">
        <v>0</v>
      </c>
      <c r="J8" s="123">
        <v>0</v>
      </c>
      <c r="K8" s="173"/>
      <c r="L8" s="173"/>
      <c r="M8" s="173"/>
      <c r="N8" s="174"/>
    </row>
    <row r="9" ht="24.75" customHeight="1" spans="1:10">
      <c r="A9" s="122" t="s">
        <v>70</v>
      </c>
      <c r="B9" s="122"/>
      <c r="C9" s="122"/>
      <c r="D9" s="167" t="s">
        <v>71</v>
      </c>
      <c r="E9" s="125">
        <v>2911000</v>
      </c>
      <c r="F9" s="125">
        <v>0</v>
      </c>
      <c r="G9" s="123">
        <v>2911000</v>
      </c>
      <c r="H9" s="123">
        <v>0</v>
      </c>
      <c r="I9" s="123">
        <v>0</v>
      </c>
      <c r="J9" s="123">
        <v>0</v>
      </c>
    </row>
    <row r="10" ht="24.75" customHeight="1" spans="1:10">
      <c r="A10" s="122"/>
      <c r="B10" s="122" t="s">
        <v>72</v>
      </c>
      <c r="C10" s="122"/>
      <c r="D10" s="167" t="s">
        <v>73</v>
      </c>
      <c r="E10" s="125">
        <v>2911000</v>
      </c>
      <c r="F10" s="125">
        <v>0</v>
      </c>
      <c r="G10" s="123">
        <v>2911000</v>
      </c>
      <c r="H10" s="123">
        <v>0</v>
      </c>
      <c r="I10" s="123">
        <v>0</v>
      </c>
      <c r="J10" s="123">
        <v>0</v>
      </c>
    </row>
    <row r="11" ht="24.75" customHeight="1" spans="1:10">
      <c r="A11" s="122" t="s">
        <v>74</v>
      </c>
      <c r="B11" s="122" t="s">
        <v>75</v>
      </c>
      <c r="C11" s="122" t="s">
        <v>72</v>
      </c>
      <c r="D11" s="167" t="s">
        <v>76</v>
      </c>
      <c r="E11" s="125">
        <v>2911000</v>
      </c>
      <c r="F11" s="125">
        <v>0</v>
      </c>
      <c r="G11" s="123">
        <v>2911000</v>
      </c>
      <c r="H11" s="123">
        <v>0</v>
      </c>
      <c r="I11" s="123">
        <v>0</v>
      </c>
      <c r="J11" s="123">
        <v>0</v>
      </c>
    </row>
    <row r="12" ht="24.75" customHeight="1" spans="1:10">
      <c r="A12" s="122" t="s">
        <v>77</v>
      </c>
      <c r="B12" s="122"/>
      <c r="C12" s="122"/>
      <c r="D12" s="167" t="s">
        <v>78</v>
      </c>
      <c r="E12" s="125">
        <v>765682</v>
      </c>
      <c r="F12" s="125">
        <v>765682</v>
      </c>
      <c r="G12" s="123">
        <v>0</v>
      </c>
      <c r="H12" s="123">
        <v>0</v>
      </c>
      <c r="I12" s="123">
        <v>0</v>
      </c>
      <c r="J12" s="123">
        <v>0</v>
      </c>
    </row>
    <row r="13" ht="24.75" customHeight="1" spans="1:10">
      <c r="A13" s="122"/>
      <c r="B13" s="122" t="s">
        <v>79</v>
      </c>
      <c r="C13" s="122"/>
      <c r="D13" s="167" t="s">
        <v>80</v>
      </c>
      <c r="E13" s="125">
        <v>532070</v>
      </c>
      <c r="F13" s="125">
        <v>532070</v>
      </c>
      <c r="G13" s="123">
        <v>0</v>
      </c>
      <c r="H13" s="123">
        <v>0</v>
      </c>
      <c r="I13" s="123">
        <v>0</v>
      </c>
      <c r="J13" s="123">
        <v>0</v>
      </c>
    </row>
    <row r="14" ht="24.75" customHeight="1" spans="1:10">
      <c r="A14" s="122" t="s">
        <v>81</v>
      </c>
      <c r="B14" s="122" t="s">
        <v>82</v>
      </c>
      <c r="C14" s="122" t="s">
        <v>79</v>
      </c>
      <c r="D14" s="167" t="s">
        <v>83</v>
      </c>
      <c r="E14" s="125">
        <v>532070</v>
      </c>
      <c r="F14" s="125">
        <v>532070</v>
      </c>
      <c r="G14" s="123">
        <v>0</v>
      </c>
      <c r="H14" s="123">
        <v>0</v>
      </c>
      <c r="I14" s="123">
        <v>0</v>
      </c>
      <c r="J14" s="123">
        <v>0</v>
      </c>
    </row>
    <row r="15" ht="24.75" customHeight="1" spans="1:10">
      <c r="A15" s="122"/>
      <c r="B15" s="122" t="s">
        <v>84</v>
      </c>
      <c r="C15" s="122"/>
      <c r="D15" s="167" t="s">
        <v>85</v>
      </c>
      <c r="E15" s="125">
        <v>233612</v>
      </c>
      <c r="F15" s="125">
        <v>233612</v>
      </c>
      <c r="G15" s="123">
        <v>0</v>
      </c>
      <c r="H15" s="123">
        <v>0</v>
      </c>
      <c r="I15" s="123">
        <v>0</v>
      </c>
      <c r="J15" s="123">
        <v>0</v>
      </c>
    </row>
    <row r="16" ht="24.75" customHeight="1" spans="1:10">
      <c r="A16" s="122" t="s">
        <v>81</v>
      </c>
      <c r="B16" s="122" t="s">
        <v>86</v>
      </c>
      <c r="C16" s="122" t="s">
        <v>84</v>
      </c>
      <c r="D16" s="167" t="s">
        <v>87</v>
      </c>
      <c r="E16" s="125">
        <v>233612</v>
      </c>
      <c r="F16" s="125">
        <v>233612</v>
      </c>
      <c r="G16" s="123">
        <v>0</v>
      </c>
      <c r="H16" s="123">
        <v>0</v>
      </c>
      <c r="I16" s="123">
        <v>0</v>
      </c>
      <c r="J16" s="123">
        <v>0</v>
      </c>
    </row>
    <row r="17" ht="24.75" customHeight="1" spans="1:10">
      <c r="A17" s="122" t="s">
        <v>88</v>
      </c>
      <c r="B17" s="122"/>
      <c r="C17" s="122"/>
      <c r="D17" s="167" t="s">
        <v>89</v>
      </c>
      <c r="E17" s="125">
        <v>298414</v>
      </c>
      <c r="F17" s="125">
        <v>298414</v>
      </c>
      <c r="G17" s="123">
        <v>0</v>
      </c>
      <c r="H17" s="123">
        <v>0</v>
      </c>
      <c r="I17" s="123">
        <v>0</v>
      </c>
      <c r="J17" s="123">
        <v>0</v>
      </c>
    </row>
    <row r="18" ht="24.75" customHeight="1" spans="1:10">
      <c r="A18" s="122"/>
      <c r="B18" s="122" t="s">
        <v>90</v>
      </c>
      <c r="C18" s="122"/>
      <c r="D18" s="167" t="s">
        <v>91</v>
      </c>
      <c r="E18" s="125">
        <v>298414</v>
      </c>
      <c r="F18" s="125">
        <v>298414</v>
      </c>
      <c r="G18" s="123">
        <v>0</v>
      </c>
      <c r="H18" s="123">
        <v>0</v>
      </c>
      <c r="I18" s="123">
        <v>0</v>
      </c>
      <c r="J18" s="123">
        <v>0</v>
      </c>
    </row>
    <row r="19" ht="24.75" customHeight="1" spans="1:10">
      <c r="A19" s="122" t="s">
        <v>92</v>
      </c>
      <c r="B19" s="122" t="s">
        <v>93</v>
      </c>
      <c r="C19" s="122" t="s">
        <v>94</v>
      </c>
      <c r="D19" s="167" t="s">
        <v>95</v>
      </c>
      <c r="E19" s="125">
        <v>298414</v>
      </c>
      <c r="F19" s="125">
        <v>298414</v>
      </c>
      <c r="G19" s="123">
        <v>0</v>
      </c>
      <c r="H19" s="123">
        <v>0</v>
      </c>
      <c r="I19" s="123">
        <v>0</v>
      </c>
      <c r="J19" s="123">
        <v>0</v>
      </c>
    </row>
    <row r="20" ht="24.75" customHeight="1" spans="1:10">
      <c r="A20" s="122" t="s">
        <v>96</v>
      </c>
      <c r="B20" s="122"/>
      <c r="C20" s="122"/>
      <c r="D20" s="167" t="s">
        <v>97</v>
      </c>
      <c r="E20" s="125">
        <v>5077469</v>
      </c>
      <c r="F20" s="125">
        <v>5077469</v>
      </c>
      <c r="G20" s="123">
        <v>0</v>
      </c>
      <c r="H20" s="123">
        <v>0</v>
      </c>
      <c r="I20" s="123">
        <v>0</v>
      </c>
      <c r="J20" s="123">
        <v>0</v>
      </c>
    </row>
    <row r="21" ht="24.75" customHeight="1" spans="1:10">
      <c r="A21" s="122"/>
      <c r="B21" s="122" t="s">
        <v>72</v>
      </c>
      <c r="C21" s="122"/>
      <c r="D21" s="167" t="s">
        <v>98</v>
      </c>
      <c r="E21" s="125">
        <v>5077469</v>
      </c>
      <c r="F21" s="125">
        <v>5077469</v>
      </c>
      <c r="G21" s="123">
        <v>0</v>
      </c>
      <c r="H21" s="123">
        <v>0</v>
      </c>
      <c r="I21" s="123">
        <v>0</v>
      </c>
      <c r="J21" s="123">
        <v>0</v>
      </c>
    </row>
    <row r="22" ht="24.75" customHeight="1" spans="1:10">
      <c r="A22" s="122" t="s">
        <v>99</v>
      </c>
      <c r="B22" s="122" t="s">
        <v>75</v>
      </c>
      <c r="C22" s="122" t="s">
        <v>94</v>
      </c>
      <c r="D22" s="167" t="s">
        <v>100</v>
      </c>
      <c r="E22" s="125">
        <v>5077469</v>
      </c>
      <c r="F22" s="125">
        <v>5077469</v>
      </c>
      <c r="G22" s="123">
        <v>0</v>
      </c>
      <c r="H22" s="123">
        <v>0</v>
      </c>
      <c r="I22" s="123">
        <v>0</v>
      </c>
      <c r="J22" s="123">
        <v>0</v>
      </c>
    </row>
    <row r="23" ht="24.75" customHeight="1" spans="1:10">
      <c r="A23" s="122" t="s">
        <v>101</v>
      </c>
      <c r="B23" s="122"/>
      <c r="C23" s="122"/>
      <c r="D23" s="167" t="s">
        <v>102</v>
      </c>
      <c r="E23" s="125">
        <v>399053</v>
      </c>
      <c r="F23" s="125">
        <v>399053</v>
      </c>
      <c r="G23" s="123">
        <v>0</v>
      </c>
      <c r="H23" s="123">
        <v>0</v>
      </c>
      <c r="I23" s="123">
        <v>0</v>
      </c>
      <c r="J23" s="123">
        <v>0</v>
      </c>
    </row>
    <row r="24" ht="24.75" customHeight="1" spans="1:10">
      <c r="A24" s="122"/>
      <c r="B24" s="122" t="s">
        <v>72</v>
      </c>
      <c r="C24" s="122"/>
      <c r="D24" s="167" t="s">
        <v>103</v>
      </c>
      <c r="E24" s="125">
        <v>399053</v>
      </c>
      <c r="F24" s="125">
        <v>399053</v>
      </c>
      <c r="G24" s="123">
        <v>0</v>
      </c>
      <c r="H24" s="123">
        <v>0</v>
      </c>
      <c r="I24" s="123">
        <v>0</v>
      </c>
      <c r="J24" s="123">
        <v>0</v>
      </c>
    </row>
    <row r="25" ht="24.75" customHeight="1" spans="1:10">
      <c r="A25" s="122" t="s">
        <v>104</v>
      </c>
      <c r="B25" s="122" t="s">
        <v>75</v>
      </c>
      <c r="C25" s="122" t="s">
        <v>94</v>
      </c>
      <c r="D25" s="167" t="s">
        <v>105</v>
      </c>
      <c r="E25" s="125">
        <v>399053</v>
      </c>
      <c r="F25" s="125">
        <v>399053</v>
      </c>
      <c r="G25" s="123">
        <v>0</v>
      </c>
      <c r="H25" s="123">
        <v>0</v>
      </c>
      <c r="I25" s="123">
        <v>0</v>
      </c>
      <c r="J25" s="123">
        <v>0</v>
      </c>
    </row>
  </sheetData>
  <mergeCells count="13">
    <mergeCell ref="A2:J2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L4:L5"/>
    <mergeCell ref="M4:M5"/>
    <mergeCell ref="N4:N5"/>
  </mergeCells>
  <printOptions horizontalCentered="1"/>
  <pageMargins left="0.388888888888889" right="0.388888888888889" top="0.588888888888889" bottom="0.588888888888889" header="0.5" footer="0.5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showGridLines="0" showZeros="0" tabSelected="1" workbookViewId="0">
      <selection activeCell="B1" sqref="B1"/>
    </sheetView>
  </sheetViews>
  <sheetFormatPr defaultColWidth="10.125" defaultRowHeight="15.6" outlineLevelCol="6"/>
  <cols>
    <col min="1" max="2" width="23.7708333333333" style="141" customWidth="1"/>
    <col min="3" max="4" width="30.09375" style="141" customWidth="1"/>
    <col min="5" max="5" width="29.9583333333333" style="141" customWidth="1"/>
    <col min="6" max="6" width="26.8645833333333" style="141" customWidth="1"/>
    <col min="7" max="7" width="24.8958333333333" style="141" customWidth="1"/>
    <col min="8" max="16384" width="10.125" style="141"/>
  </cols>
  <sheetData>
    <row r="1" ht="14.25" customHeight="1" spans="1:7">
      <c r="A1" s="142"/>
      <c r="B1" s="142"/>
      <c r="G1" s="143"/>
    </row>
    <row r="2" ht="18" customHeight="1" spans="1:7">
      <c r="A2" s="144" t="s">
        <v>197</v>
      </c>
      <c r="B2" s="144"/>
      <c r="C2" s="144"/>
      <c r="D2" s="144"/>
      <c r="E2" s="144"/>
      <c r="F2" s="144"/>
      <c r="G2" s="144"/>
    </row>
    <row r="3" ht="18" customHeight="1" spans="1:7">
      <c r="A3" s="145"/>
      <c r="B3" s="145"/>
      <c r="C3" s="145"/>
      <c r="D3" s="145"/>
      <c r="E3" s="145"/>
      <c r="F3" s="145"/>
      <c r="G3" s="143" t="s">
        <v>116</v>
      </c>
    </row>
    <row r="4" ht="25.5" customHeight="1" spans="1:7">
      <c r="A4" s="146" t="s">
        <v>198</v>
      </c>
      <c r="B4" s="147" t="s">
        <v>199</v>
      </c>
      <c r="C4" s="146" t="s">
        <v>200</v>
      </c>
      <c r="D4" s="147" t="s">
        <v>201</v>
      </c>
      <c r="E4" s="146" t="s">
        <v>162</v>
      </c>
      <c r="F4" s="146" t="s">
        <v>202</v>
      </c>
      <c r="G4" s="146" t="s">
        <v>164</v>
      </c>
    </row>
    <row r="5" ht="24.75" customHeight="1" spans="1:7">
      <c r="A5" s="146"/>
      <c r="B5" s="148"/>
      <c r="C5" s="146"/>
      <c r="D5" s="148"/>
      <c r="E5" s="146"/>
      <c r="F5" s="146"/>
      <c r="G5" s="146"/>
    </row>
    <row r="6" s="140" customFormat="1" ht="15.75" customHeight="1" spans="1:7">
      <c r="A6" s="146" t="s">
        <v>67</v>
      </c>
      <c r="B6" s="146" t="s">
        <v>67</v>
      </c>
      <c r="C6" s="146" t="s">
        <v>67</v>
      </c>
      <c r="D6" s="146" t="s">
        <v>67</v>
      </c>
      <c r="E6" s="146" t="s">
        <v>203</v>
      </c>
      <c r="F6" s="146">
        <v>2</v>
      </c>
      <c r="G6" s="146">
        <v>3</v>
      </c>
    </row>
    <row r="7" s="140" customFormat="1" ht="27.75" customHeight="1" spans="1:7">
      <c r="A7" s="149"/>
      <c r="B7" s="149"/>
      <c r="C7" s="150"/>
      <c r="D7" s="150" t="s">
        <v>69</v>
      </c>
      <c r="E7" s="151">
        <v>6540618</v>
      </c>
      <c r="F7" s="151">
        <v>5057395</v>
      </c>
      <c r="G7" s="151">
        <v>1483223</v>
      </c>
    </row>
    <row r="8" ht="27.75" customHeight="1" spans="1:7">
      <c r="A8" s="149" t="s">
        <v>204</v>
      </c>
      <c r="B8" s="149" t="s">
        <v>205</v>
      </c>
      <c r="C8" s="150">
        <v>30101</v>
      </c>
      <c r="D8" s="150" t="s">
        <v>206</v>
      </c>
      <c r="E8" s="151">
        <v>1899552</v>
      </c>
      <c r="F8" s="151">
        <v>1899552</v>
      </c>
      <c r="G8" s="151">
        <v>0</v>
      </c>
    </row>
    <row r="9" ht="27.75" customHeight="1" spans="1:7">
      <c r="A9" s="149" t="s">
        <v>204</v>
      </c>
      <c r="B9" s="149" t="s">
        <v>205</v>
      </c>
      <c r="C9" s="150">
        <v>30102</v>
      </c>
      <c r="D9" s="150" t="s">
        <v>207</v>
      </c>
      <c r="E9" s="151">
        <v>1377744</v>
      </c>
      <c r="F9" s="151">
        <v>1377744</v>
      </c>
      <c r="G9" s="151">
        <v>0</v>
      </c>
    </row>
    <row r="10" ht="27.75" customHeight="1" spans="1:7">
      <c r="A10" s="149" t="s">
        <v>204</v>
      </c>
      <c r="B10" s="149" t="s">
        <v>205</v>
      </c>
      <c r="C10" s="150">
        <v>30103</v>
      </c>
      <c r="D10" s="150" t="s">
        <v>208</v>
      </c>
      <c r="E10" s="151">
        <v>158296</v>
      </c>
      <c r="F10" s="151">
        <v>158296</v>
      </c>
      <c r="G10" s="151">
        <v>0</v>
      </c>
    </row>
    <row r="11" ht="27.75" customHeight="1" spans="1:7">
      <c r="A11" s="149" t="s">
        <v>209</v>
      </c>
      <c r="B11" s="149" t="s">
        <v>163</v>
      </c>
      <c r="C11" s="150">
        <v>30107</v>
      </c>
      <c r="D11" s="150" t="s">
        <v>210</v>
      </c>
      <c r="E11" s="151">
        <v>45984</v>
      </c>
      <c r="F11" s="151">
        <v>45984</v>
      </c>
      <c r="G11" s="151">
        <v>0</v>
      </c>
    </row>
    <row r="12" ht="27.75" customHeight="1" spans="1:7">
      <c r="A12" s="149" t="s">
        <v>211</v>
      </c>
      <c r="B12" s="149" t="s">
        <v>212</v>
      </c>
      <c r="C12" s="150">
        <v>30108</v>
      </c>
      <c r="D12" s="150" t="s">
        <v>213</v>
      </c>
      <c r="E12" s="151">
        <v>532070</v>
      </c>
      <c r="F12" s="151">
        <v>532070</v>
      </c>
      <c r="G12" s="151">
        <v>0</v>
      </c>
    </row>
    <row r="13" ht="27.75" customHeight="1" spans="1:7">
      <c r="A13" s="149" t="s">
        <v>211</v>
      </c>
      <c r="B13" s="149" t="s">
        <v>212</v>
      </c>
      <c r="C13" s="150">
        <v>30110</v>
      </c>
      <c r="D13" s="150" t="s">
        <v>214</v>
      </c>
      <c r="E13" s="151">
        <v>298414</v>
      </c>
      <c r="F13" s="151">
        <v>298414</v>
      </c>
      <c r="G13" s="151">
        <v>0</v>
      </c>
    </row>
    <row r="14" ht="27.75" customHeight="1" spans="1:7">
      <c r="A14" s="149" t="s">
        <v>211</v>
      </c>
      <c r="B14" s="149" t="s">
        <v>212</v>
      </c>
      <c r="C14" s="150">
        <v>30112</v>
      </c>
      <c r="D14" s="150" t="s">
        <v>215</v>
      </c>
      <c r="E14" s="151">
        <v>233612</v>
      </c>
      <c r="F14" s="151">
        <v>233612</v>
      </c>
      <c r="G14" s="151">
        <v>0</v>
      </c>
    </row>
    <row r="15" ht="27.75" customHeight="1" spans="1:7">
      <c r="A15" s="149" t="s">
        <v>216</v>
      </c>
      <c r="B15" s="149" t="s">
        <v>193</v>
      </c>
      <c r="C15" s="150">
        <v>30113</v>
      </c>
      <c r="D15" s="150" t="s">
        <v>193</v>
      </c>
      <c r="E15" s="151">
        <v>399053</v>
      </c>
      <c r="F15" s="151">
        <v>399053</v>
      </c>
      <c r="G15" s="151">
        <v>0</v>
      </c>
    </row>
    <row r="16" ht="27.75" customHeight="1" spans="1:7">
      <c r="A16" s="149" t="s">
        <v>217</v>
      </c>
      <c r="B16" s="149" t="s">
        <v>218</v>
      </c>
      <c r="C16" s="150">
        <v>30201</v>
      </c>
      <c r="D16" s="150" t="s">
        <v>219</v>
      </c>
      <c r="E16" s="151">
        <v>230000</v>
      </c>
      <c r="F16" s="151">
        <v>0</v>
      </c>
      <c r="G16" s="151">
        <v>230000</v>
      </c>
    </row>
    <row r="17" ht="27.75" customHeight="1" spans="1:7">
      <c r="A17" s="149" t="s">
        <v>217</v>
      </c>
      <c r="B17" s="149" t="s">
        <v>218</v>
      </c>
      <c r="C17" s="150">
        <v>30202</v>
      </c>
      <c r="D17" s="150" t="s">
        <v>220</v>
      </c>
      <c r="E17" s="151">
        <v>200000</v>
      </c>
      <c r="F17" s="151">
        <v>0</v>
      </c>
      <c r="G17" s="151">
        <v>200000</v>
      </c>
    </row>
    <row r="18" ht="27.75" customHeight="1" spans="1:7">
      <c r="A18" s="149" t="s">
        <v>217</v>
      </c>
      <c r="B18" s="149" t="s">
        <v>218</v>
      </c>
      <c r="C18" s="150">
        <v>30205</v>
      </c>
      <c r="D18" s="150" t="s">
        <v>221</v>
      </c>
      <c r="E18" s="151">
        <v>30000</v>
      </c>
      <c r="F18" s="151">
        <v>0</v>
      </c>
      <c r="G18" s="151">
        <v>30000</v>
      </c>
    </row>
    <row r="19" ht="27.75" customHeight="1" spans="1:7">
      <c r="A19" s="149" t="s">
        <v>217</v>
      </c>
      <c r="B19" s="149" t="s">
        <v>218</v>
      </c>
      <c r="C19" s="150">
        <v>30206</v>
      </c>
      <c r="D19" s="150" t="s">
        <v>222</v>
      </c>
      <c r="E19" s="151">
        <v>50000</v>
      </c>
      <c r="F19" s="151">
        <v>0</v>
      </c>
      <c r="G19" s="151">
        <v>50000</v>
      </c>
    </row>
    <row r="20" ht="27.75" customHeight="1" spans="1:7">
      <c r="A20" s="149" t="s">
        <v>217</v>
      </c>
      <c r="B20" s="149" t="s">
        <v>218</v>
      </c>
      <c r="C20" s="150">
        <v>30207</v>
      </c>
      <c r="D20" s="150" t="s">
        <v>223</v>
      </c>
      <c r="E20" s="151">
        <v>10000</v>
      </c>
      <c r="F20" s="151">
        <v>0</v>
      </c>
      <c r="G20" s="151">
        <v>10000</v>
      </c>
    </row>
    <row r="21" ht="27.75" customHeight="1" spans="1:7">
      <c r="A21" s="149" t="s">
        <v>217</v>
      </c>
      <c r="B21" s="149" t="s">
        <v>218</v>
      </c>
      <c r="C21" s="150">
        <v>30208</v>
      </c>
      <c r="D21" s="150" t="s">
        <v>224</v>
      </c>
      <c r="E21" s="151">
        <v>15000</v>
      </c>
      <c r="F21" s="151">
        <v>0</v>
      </c>
      <c r="G21" s="151">
        <v>15000</v>
      </c>
    </row>
    <row r="22" ht="27.75" customHeight="1" spans="1:7">
      <c r="A22" s="149" t="s">
        <v>217</v>
      </c>
      <c r="B22" s="149" t="s">
        <v>218</v>
      </c>
      <c r="C22" s="150">
        <v>30209</v>
      </c>
      <c r="D22" s="150" t="s">
        <v>225</v>
      </c>
      <c r="E22" s="151">
        <v>20000</v>
      </c>
      <c r="F22" s="151">
        <v>0</v>
      </c>
      <c r="G22" s="151">
        <v>20000</v>
      </c>
    </row>
    <row r="23" ht="27.75" customHeight="1" spans="1:7">
      <c r="A23" s="149" t="s">
        <v>217</v>
      </c>
      <c r="B23" s="149" t="s">
        <v>218</v>
      </c>
      <c r="C23" s="150">
        <v>30211</v>
      </c>
      <c r="D23" s="150" t="s">
        <v>226</v>
      </c>
      <c r="E23" s="151">
        <v>150000</v>
      </c>
      <c r="F23" s="151">
        <v>0</v>
      </c>
      <c r="G23" s="151">
        <v>150000</v>
      </c>
    </row>
    <row r="24" ht="27.75" customHeight="1" spans="1:7">
      <c r="A24" s="149" t="s">
        <v>227</v>
      </c>
      <c r="B24" s="149" t="s">
        <v>228</v>
      </c>
      <c r="C24" s="150">
        <v>30213</v>
      </c>
      <c r="D24" s="150" t="s">
        <v>229</v>
      </c>
      <c r="E24" s="151">
        <v>60000</v>
      </c>
      <c r="F24" s="151">
        <v>0</v>
      </c>
      <c r="G24" s="151">
        <v>60000</v>
      </c>
    </row>
    <row r="25" ht="27.75" customHeight="1" spans="1:7">
      <c r="A25" s="149" t="s">
        <v>217</v>
      </c>
      <c r="B25" s="149" t="s">
        <v>218</v>
      </c>
      <c r="C25" s="150">
        <v>30214</v>
      </c>
      <c r="D25" s="150" t="s">
        <v>230</v>
      </c>
      <c r="E25" s="151">
        <v>80000</v>
      </c>
      <c r="F25" s="151">
        <v>0</v>
      </c>
      <c r="G25" s="151">
        <v>80000</v>
      </c>
    </row>
    <row r="26" ht="27.75" customHeight="1" spans="1:7">
      <c r="A26" s="149" t="s">
        <v>231</v>
      </c>
      <c r="B26" s="149" t="s">
        <v>232</v>
      </c>
      <c r="C26" s="150">
        <v>30215</v>
      </c>
      <c r="D26" s="150" t="s">
        <v>232</v>
      </c>
      <c r="E26" s="151">
        <v>50000</v>
      </c>
      <c r="F26" s="151">
        <v>0</v>
      </c>
      <c r="G26" s="151">
        <v>50000</v>
      </c>
    </row>
    <row r="27" ht="27.75" customHeight="1" spans="1:7">
      <c r="A27" s="149" t="s">
        <v>233</v>
      </c>
      <c r="B27" s="149" t="s">
        <v>234</v>
      </c>
      <c r="C27" s="150">
        <v>30217</v>
      </c>
      <c r="D27" s="150" t="s">
        <v>234</v>
      </c>
      <c r="E27" s="151">
        <v>80000</v>
      </c>
      <c r="F27" s="151">
        <v>0</v>
      </c>
      <c r="G27" s="151">
        <v>80000</v>
      </c>
    </row>
    <row r="28" ht="27.75" customHeight="1" spans="1:7">
      <c r="A28" s="149" t="s">
        <v>235</v>
      </c>
      <c r="B28" s="149" t="s">
        <v>236</v>
      </c>
      <c r="C28" s="150">
        <v>30218</v>
      </c>
      <c r="D28" s="150" t="s">
        <v>237</v>
      </c>
      <c r="E28" s="151">
        <v>100000</v>
      </c>
      <c r="F28" s="151">
        <v>0</v>
      </c>
      <c r="G28" s="151">
        <v>100000</v>
      </c>
    </row>
    <row r="29" ht="27.75" customHeight="1" spans="1:7">
      <c r="A29" s="149" t="s">
        <v>238</v>
      </c>
      <c r="B29" s="149" t="s">
        <v>239</v>
      </c>
      <c r="C29" s="150">
        <v>30226</v>
      </c>
      <c r="D29" s="150" t="s">
        <v>240</v>
      </c>
      <c r="E29" s="151">
        <v>40000</v>
      </c>
      <c r="F29" s="151">
        <v>0</v>
      </c>
      <c r="G29" s="151">
        <v>40000</v>
      </c>
    </row>
    <row r="30" ht="27.75" customHeight="1" spans="1:7">
      <c r="A30" s="149" t="s">
        <v>238</v>
      </c>
      <c r="B30" s="149" t="s">
        <v>239</v>
      </c>
      <c r="C30" s="150">
        <v>30227</v>
      </c>
      <c r="D30" s="150" t="s">
        <v>239</v>
      </c>
      <c r="E30" s="151">
        <v>30000</v>
      </c>
      <c r="F30" s="151">
        <v>0</v>
      </c>
      <c r="G30" s="151">
        <v>30000</v>
      </c>
    </row>
    <row r="31" ht="27.75" customHeight="1" spans="1:7">
      <c r="A31" s="149" t="s">
        <v>217</v>
      </c>
      <c r="B31" s="149" t="s">
        <v>218</v>
      </c>
      <c r="C31" s="150">
        <v>30228</v>
      </c>
      <c r="D31" s="150" t="s">
        <v>241</v>
      </c>
      <c r="E31" s="151">
        <v>51074</v>
      </c>
      <c r="F31" s="151">
        <v>0</v>
      </c>
      <c r="G31" s="151">
        <v>51074</v>
      </c>
    </row>
    <row r="32" ht="27.75" customHeight="1" spans="1:7">
      <c r="A32" s="149" t="s">
        <v>217</v>
      </c>
      <c r="B32" s="149" t="s">
        <v>218</v>
      </c>
      <c r="C32" s="150">
        <v>30229</v>
      </c>
      <c r="D32" s="150" t="s">
        <v>242</v>
      </c>
      <c r="E32" s="151">
        <v>63843</v>
      </c>
      <c r="F32" s="151">
        <v>0</v>
      </c>
      <c r="G32" s="151">
        <v>63843</v>
      </c>
    </row>
    <row r="33" ht="27.75" customHeight="1" spans="1:7">
      <c r="A33" s="149" t="s">
        <v>243</v>
      </c>
      <c r="B33" s="149" t="s">
        <v>244</v>
      </c>
      <c r="C33" s="150">
        <v>30231</v>
      </c>
      <c r="D33" s="150" t="s">
        <v>244</v>
      </c>
      <c r="E33" s="151">
        <v>35000</v>
      </c>
      <c r="F33" s="151">
        <v>0</v>
      </c>
      <c r="G33" s="151">
        <v>35000</v>
      </c>
    </row>
    <row r="34" ht="27.75" customHeight="1" spans="1:7">
      <c r="A34" s="149" t="s">
        <v>245</v>
      </c>
      <c r="B34" s="149" t="s">
        <v>246</v>
      </c>
      <c r="C34" s="150">
        <v>30241</v>
      </c>
      <c r="D34" s="150" t="s">
        <v>247</v>
      </c>
      <c r="E34" s="151">
        <v>38306</v>
      </c>
      <c r="F34" s="151">
        <v>0</v>
      </c>
      <c r="G34" s="151">
        <v>38306</v>
      </c>
    </row>
    <row r="35" ht="27.75" customHeight="1" spans="1:7">
      <c r="A35" s="149" t="s">
        <v>248</v>
      </c>
      <c r="B35" s="149" t="s">
        <v>249</v>
      </c>
      <c r="C35" s="150">
        <v>30305</v>
      </c>
      <c r="D35" s="150" t="s">
        <v>250</v>
      </c>
      <c r="E35" s="151">
        <v>112670</v>
      </c>
      <c r="F35" s="151">
        <v>112670</v>
      </c>
      <c r="G35" s="151">
        <v>0</v>
      </c>
    </row>
    <row r="36" ht="27.75" customHeight="1" spans="1:7">
      <c r="A36" s="149" t="s">
        <v>251</v>
      </c>
      <c r="B36" s="149" t="s">
        <v>252</v>
      </c>
      <c r="C36" s="150">
        <v>31002</v>
      </c>
      <c r="D36" s="150" t="s">
        <v>253</v>
      </c>
      <c r="E36" s="151">
        <v>150000</v>
      </c>
      <c r="F36" s="151">
        <v>0</v>
      </c>
      <c r="G36" s="151">
        <v>150000</v>
      </c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7916666666667" right="0.747916666666667" top="0.984027777777778" bottom="0.984027777777778" header="0.511805555555556" footer="0.511805555555556"/>
  <pageSetup paperSize="9" fitToHeight="99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showGridLines="0" showZeros="0" workbookViewId="0">
      <selection activeCell="A1" sqref="A1"/>
    </sheetView>
  </sheetViews>
  <sheetFormatPr defaultColWidth="9.16666666666667" defaultRowHeight="12.75" customHeight="1" outlineLevelRow="7"/>
  <cols>
    <col min="1" max="1" width="11.8333333333333" customWidth="1"/>
    <col min="2" max="2" width="18.3333333333333" customWidth="1"/>
    <col min="3" max="3" width="15.1666666666667" customWidth="1"/>
    <col min="4" max="4" width="15.8333333333333" customWidth="1"/>
    <col min="5" max="13" width="12.1666666666667" customWidth="1"/>
    <col min="14" max="17" width="15.8333333333333" customWidth="1"/>
  </cols>
  <sheetData>
    <row r="1" customHeight="1" spans="1:1">
      <c r="A1" s="113"/>
    </row>
    <row r="2" ht="35.25" customHeight="1" spans="1:17">
      <c r="A2" s="133" t="s">
        <v>254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ht="18.75" customHeight="1" spans="1:17">
      <c r="A3" s="115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26" t="s">
        <v>2</v>
      </c>
    </row>
    <row r="4" ht="24.75" customHeight="1" spans="1:17">
      <c r="A4" s="117" t="s">
        <v>161</v>
      </c>
      <c r="B4" s="117" t="s">
        <v>59</v>
      </c>
      <c r="C4" s="117" t="s">
        <v>107</v>
      </c>
      <c r="D4" s="117" t="s">
        <v>162</v>
      </c>
      <c r="E4" s="117" t="s">
        <v>202</v>
      </c>
      <c r="F4" s="117"/>
      <c r="G4" s="117"/>
      <c r="H4" s="117"/>
      <c r="I4" s="117"/>
      <c r="J4" s="117"/>
      <c r="K4" s="117"/>
      <c r="L4" s="117" t="s">
        <v>164</v>
      </c>
      <c r="M4" s="117"/>
      <c r="N4" s="136" t="s">
        <v>110</v>
      </c>
      <c r="O4" s="137" t="s">
        <v>111</v>
      </c>
      <c r="P4" s="137" t="s">
        <v>112</v>
      </c>
      <c r="Q4" s="137" t="s">
        <v>113</v>
      </c>
    </row>
    <row r="5" ht="24.75" customHeight="1" spans="1:17">
      <c r="A5" s="117"/>
      <c r="B5" s="117"/>
      <c r="C5" s="117"/>
      <c r="D5" s="117"/>
      <c r="E5" s="117" t="s">
        <v>69</v>
      </c>
      <c r="F5" s="117" t="s">
        <v>255</v>
      </c>
      <c r="G5" s="117"/>
      <c r="H5" s="117"/>
      <c r="I5" s="117" t="s">
        <v>256</v>
      </c>
      <c r="J5" s="117"/>
      <c r="K5" s="117"/>
      <c r="L5" s="117" t="s">
        <v>257</v>
      </c>
      <c r="M5" s="117" t="s">
        <v>258</v>
      </c>
      <c r="N5" s="136"/>
      <c r="O5" s="137"/>
      <c r="P5" s="137"/>
      <c r="Q5" s="137"/>
    </row>
    <row r="6" ht="21.75" customHeight="1" spans="1:17">
      <c r="A6" s="117"/>
      <c r="B6" s="117"/>
      <c r="C6" s="117"/>
      <c r="D6" s="117"/>
      <c r="E6" s="117"/>
      <c r="F6" s="117" t="s">
        <v>61</v>
      </c>
      <c r="G6" s="118" t="s">
        <v>259</v>
      </c>
      <c r="H6" s="118" t="s">
        <v>260</v>
      </c>
      <c r="I6" s="118" t="s">
        <v>61</v>
      </c>
      <c r="J6" s="118" t="s">
        <v>259</v>
      </c>
      <c r="K6" s="118" t="s">
        <v>260</v>
      </c>
      <c r="L6" s="117"/>
      <c r="M6" s="117"/>
      <c r="N6" s="136"/>
      <c r="O6" s="137"/>
      <c r="P6" s="137"/>
      <c r="Q6" s="137"/>
    </row>
    <row r="7" ht="21" customHeight="1" spans="1:17">
      <c r="A7" s="134" t="s">
        <v>67</v>
      </c>
      <c r="B7" s="134" t="s">
        <v>67</v>
      </c>
      <c r="C7" s="134" t="s">
        <v>67</v>
      </c>
      <c r="D7" s="134">
        <v>1</v>
      </c>
      <c r="E7" s="134">
        <v>2</v>
      </c>
      <c r="F7" s="134">
        <v>3</v>
      </c>
      <c r="G7" s="120">
        <v>4</v>
      </c>
      <c r="H7" s="120">
        <v>5</v>
      </c>
      <c r="I7" s="120">
        <v>6</v>
      </c>
      <c r="J7" s="120">
        <v>7</v>
      </c>
      <c r="K7" s="120">
        <v>8</v>
      </c>
      <c r="L7" s="138">
        <v>9</v>
      </c>
      <c r="M7" s="138">
        <v>10</v>
      </c>
      <c r="N7" s="138">
        <v>11</v>
      </c>
      <c r="O7" s="138">
        <v>12</v>
      </c>
      <c r="P7" s="138">
        <v>13</v>
      </c>
      <c r="Q7" s="138">
        <v>14</v>
      </c>
    </row>
    <row r="8" s="113" customFormat="1" ht="24.75" customHeight="1" spans="1:18">
      <c r="A8" s="122"/>
      <c r="B8" s="122"/>
      <c r="C8" s="122"/>
      <c r="D8" s="125"/>
      <c r="E8" s="123"/>
      <c r="F8" s="135"/>
      <c r="G8" s="124"/>
      <c r="H8" s="125"/>
      <c r="I8" s="123"/>
      <c r="J8" s="124"/>
      <c r="K8" s="125"/>
      <c r="L8" s="125"/>
      <c r="M8" s="123"/>
      <c r="N8" s="123"/>
      <c r="O8" s="123"/>
      <c r="P8" s="123"/>
      <c r="Q8" s="123"/>
      <c r="R8" s="139"/>
    </row>
  </sheetData>
  <mergeCells count="15">
    <mergeCell ref="E4:K4"/>
    <mergeCell ref="L4:M4"/>
    <mergeCell ref="F5:H5"/>
    <mergeCell ref="I5:K5"/>
    <mergeCell ref="A4:A6"/>
    <mergeCell ref="B4:B6"/>
    <mergeCell ref="C4:C6"/>
    <mergeCell ref="D4:D6"/>
    <mergeCell ref="E5:E6"/>
    <mergeCell ref="L5:L6"/>
    <mergeCell ref="M5:M6"/>
    <mergeCell ref="N4:N6"/>
    <mergeCell ref="O4:O6"/>
    <mergeCell ref="P4:P6"/>
    <mergeCell ref="Q4:Q6"/>
  </mergeCells>
  <printOptions horizontalCentered="1"/>
  <pageMargins left="0.388888888888889" right="0.388888888888889" top="0.588888888888889" bottom="0.588888888888889" header="0.5" footer="0.5"/>
  <pageSetup paperSize="9"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showZeros="0" workbookViewId="0">
      <selection activeCell="H23" sqref="H23"/>
    </sheetView>
  </sheetViews>
  <sheetFormatPr defaultColWidth="9.16666666666667" defaultRowHeight="12.75" customHeight="1"/>
  <cols>
    <col min="1" max="3" width="19.8333333333333" customWidth="1"/>
    <col min="4" max="4" width="18.8333333333333" customWidth="1"/>
    <col min="5" max="5" width="17.5" customWidth="1"/>
    <col min="6" max="6" width="16.6666666666667" customWidth="1"/>
    <col min="7" max="8" width="12.5" customWidth="1"/>
    <col min="9" max="9" width="23.5" customWidth="1"/>
    <col min="10" max="10" width="20.6666666666667" customWidth="1"/>
  </cols>
  <sheetData>
    <row r="1" ht="9" customHeight="1" spans="1:2">
      <c r="A1" s="113"/>
      <c r="B1" s="113"/>
    </row>
    <row r="2" ht="24.75" customHeight="1" spans="1:10">
      <c r="A2" s="129" t="s">
        <v>261</v>
      </c>
      <c r="B2" s="129"/>
      <c r="C2" s="129"/>
      <c r="D2" s="129"/>
      <c r="E2" s="129"/>
      <c r="F2" s="129"/>
      <c r="G2" s="129"/>
      <c r="H2" s="129"/>
      <c r="I2" s="129"/>
      <c r="J2" s="129"/>
    </row>
    <row r="3" ht="18.75" customHeight="1" spans="1:10">
      <c r="A3" s="130" t="s">
        <v>1</v>
      </c>
      <c r="J3" s="126" t="s">
        <v>2</v>
      </c>
    </row>
    <row r="4" ht="39" customHeight="1" spans="1:10">
      <c r="A4" s="127" t="s">
        <v>262</v>
      </c>
      <c r="B4" s="127" t="s">
        <v>107</v>
      </c>
      <c r="C4" s="131" t="s">
        <v>263</v>
      </c>
      <c r="D4" s="131" t="s">
        <v>264</v>
      </c>
      <c r="E4" s="127" t="s">
        <v>265</v>
      </c>
      <c r="F4" s="127" t="s">
        <v>266</v>
      </c>
      <c r="G4" s="127" t="s">
        <v>267</v>
      </c>
      <c r="H4" s="127" t="s">
        <v>268</v>
      </c>
      <c r="I4" s="127" t="s">
        <v>269</v>
      </c>
      <c r="J4" s="127" t="s">
        <v>166</v>
      </c>
    </row>
    <row r="5" ht="21" customHeight="1" spans="1:10">
      <c r="A5" s="127" t="s">
        <v>67</v>
      </c>
      <c r="B5" s="127" t="s">
        <v>67</v>
      </c>
      <c r="C5" s="131" t="s">
        <v>67</v>
      </c>
      <c r="D5" s="131" t="s">
        <v>67</v>
      </c>
      <c r="E5" s="127" t="s">
        <v>67</v>
      </c>
      <c r="F5" s="127" t="s">
        <v>67</v>
      </c>
      <c r="G5" s="127" t="s">
        <v>67</v>
      </c>
      <c r="H5" s="127" t="s">
        <v>67</v>
      </c>
      <c r="I5" s="127" t="s">
        <v>67</v>
      </c>
      <c r="J5" s="127" t="s">
        <v>67</v>
      </c>
    </row>
    <row r="6" s="113" customFormat="1" ht="30.75" customHeight="1" spans="1:10">
      <c r="A6" s="121"/>
      <c r="B6" s="121" t="s">
        <v>69</v>
      </c>
      <c r="C6" s="121"/>
      <c r="D6" s="121"/>
      <c r="E6" s="121"/>
      <c r="F6" s="121"/>
      <c r="G6" s="132">
        <v>30</v>
      </c>
      <c r="H6" s="121"/>
      <c r="I6" s="123">
        <v>150000</v>
      </c>
      <c r="J6" s="121" t="s">
        <v>270</v>
      </c>
    </row>
    <row r="7" ht="30.75" customHeight="1" spans="1:10">
      <c r="A7" s="121" t="s">
        <v>271</v>
      </c>
      <c r="B7" s="121" t="s">
        <v>114</v>
      </c>
      <c r="C7" s="121"/>
      <c r="D7" s="121"/>
      <c r="E7" s="121"/>
      <c r="F7" s="121"/>
      <c r="G7" s="132">
        <v>30</v>
      </c>
      <c r="H7" s="121"/>
      <c r="I7" s="123">
        <v>150000</v>
      </c>
      <c r="J7" s="121"/>
    </row>
    <row r="8" ht="30.75" customHeight="1" spans="1:10">
      <c r="A8" s="121" t="s">
        <v>272</v>
      </c>
      <c r="B8" s="121" t="s">
        <v>178</v>
      </c>
      <c r="C8" s="121" t="s">
        <v>273</v>
      </c>
      <c r="D8" s="121"/>
      <c r="E8" s="121" t="s">
        <v>274</v>
      </c>
      <c r="F8" s="121" t="s">
        <v>275</v>
      </c>
      <c r="G8" s="132">
        <v>6</v>
      </c>
      <c r="H8" s="121" t="s">
        <v>276</v>
      </c>
      <c r="I8" s="123">
        <v>24000</v>
      </c>
      <c r="J8" s="121"/>
    </row>
    <row r="9" ht="30.75" customHeight="1" spans="1:10">
      <c r="A9" s="121" t="s">
        <v>272</v>
      </c>
      <c r="B9" s="121" t="s">
        <v>178</v>
      </c>
      <c r="C9" s="121" t="s">
        <v>277</v>
      </c>
      <c r="D9" s="121"/>
      <c r="E9" s="121" t="s">
        <v>274</v>
      </c>
      <c r="F9" s="121"/>
      <c r="G9" s="132">
        <v>20</v>
      </c>
      <c r="H9" s="121" t="s">
        <v>276</v>
      </c>
      <c r="I9" s="123">
        <v>100000</v>
      </c>
      <c r="J9" s="121"/>
    </row>
    <row r="10" ht="30.75" customHeight="1" spans="1:10">
      <c r="A10" s="121" t="s">
        <v>272</v>
      </c>
      <c r="B10" s="121" t="s">
        <v>178</v>
      </c>
      <c r="C10" s="121" t="s">
        <v>278</v>
      </c>
      <c r="D10" s="121"/>
      <c r="E10" s="121" t="s">
        <v>274</v>
      </c>
      <c r="F10" s="121" t="s">
        <v>279</v>
      </c>
      <c r="G10" s="132">
        <v>3</v>
      </c>
      <c r="H10" s="121" t="s">
        <v>276</v>
      </c>
      <c r="I10" s="123">
        <v>6000</v>
      </c>
      <c r="J10" s="121"/>
    </row>
    <row r="11" ht="30.75" customHeight="1" spans="1:10">
      <c r="A11" s="121" t="s">
        <v>272</v>
      </c>
      <c r="B11" s="121" t="s">
        <v>178</v>
      </c>
      <c r="C11" s="121" t="s">
        <v>280</v>
      </c>
      <c r="D11" s="121"/>
      <c r="E11" s="121" t="s">
        <v>274</v>
      </c>
      <c r="F11" s="121" t="s">
        <v>281</v>
      </c>
      <c r="G11" s="132">
        <v>1</v>
      </c>
      <c r="H11" s="121" t="s">
        <v>276</v>
      </c>
      <c r="I11" s="123">
        <v>20000</v>
      </c>
      <c r="J11" s="121"/>
    </row>
  </sheetData>
  <mergeCells count="1">
    <mergeCell ref="A2:J2"/>
  </mergeCells>
  <pageMargins left="0.388888888888889" right="0.388888888888889" top="0.588888888888889" bottom="0.588888888888889" header="0.5" footer="0.5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2021年部门收支总表</vt:lpstr>
      <vt:lpstr>2021年部门收入总表</vt:lpstr>
      <vt:lpstr>2021年部门支出总表</vt:lpstr>
      <vt:lpstr>2021年财政拨款收支总表</vt:lpstr>
      <vt:lpstr>2021年财政拨款支出表</vt:lpstr>
      <vt:lpstr>2021年一般公共预算支出表</vt:lpstr>
      <vt:lpstr>2021年一般公共预算基本支出表</vt:lpstr>
      <vt:lpstr>2021年政府性基金预算支出表(按单位)</vt:lpstr>
      <vt:lpstr>2021年政府采购表</vt:lpstr>
      <vt:lpstr>2021年三公经费预算表</vt:lpstr>
      <vt:lpstr>2021年政府经济科目支出明细表</vt:lpstr>
      <vt:lpstr>2021年部门经济科目支出表</vt:lpstr>
      <vt:lpstr>2021年项目支出绩效目标表</vt:lpstr>
      <vt:lpstr>2021年整体支出绩效目标表</vt:lpstr>
      <vt:lpstr>Sheet15</vt:lpstr>
      <vt:lpstr>Sheet16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夏雨</cp:lastModifiedBy>
  <dcterms:created xsi:type="dcterms:W3CDTF">2021-02-04T14:58:00Z</dcterms:created>
  <dcterms:modified xsi:type="dcterms:W3CDTF">2022-09-01T07:30:42Z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5704432</vt:i4>
  </property>
  <property fmtid="{D5CDD505-2E9C-101B-9397-08002B2CF9AE}" pid="4" name="ICV">
    <vt:lpwstr>C55E98DD1C324AB4AACAE306F2F680DE</vt:lpwstr>
  </property>
</Properties>
</file>