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1-1-3项目申报表" sheetId="1" r:id="rId1"/>
  </sheets>
  <definedNames>
    <definedName name="_xlnm._FilterDatabase" localSheetId="0" hidden="1">'1-1-3项目申报表'!$A$5:$Z$366</definedName>
    <definedName name="_xlnm.Print_Area" localSheetId="0">'1-1-3项目申报表'!$A$1:$Y$366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<sst xmlns="http://schemas.openxmlformats.org/spreadsheetml/2006/main" count="4330" uniqueCount="1305">
  <si>
    <r>
      <rPr>
        <sz val="17.5"/>
        <color rgb="FF000000"/>
        <rFont val="微软雅黑"/>
        <charset val="134"/>
      </rPr>
      <t>龙山县</t>
    </r>
    <r>
      <rPr>
        <sz val="17.5"/>
        <color rgb="FF000000"/>
        <rFont val="Times New Roman"/>
        <charset val="134"/>
      </rPr>
      <t>2023</t>
    </r>
    <r>
      <rPr>
        <sz val="17.5"/>
        <color rgb="FF000000"/>
        <rFont val="微软雅黑"/>
        <charset val="134"/>
      </rPr>
      <t>年度巩固拓展脱贫攻坚成果和乡村振兴项目库拟入库项目明细表</t>
    </r>
  </si>
  <si>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</si>
  <si>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</si>
  <si>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</si>
  <si>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</si>
  <si>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</si>
  <si>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</si>
  <si>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</si>
  <si>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</si>
  <si>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</si>
  <si>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</si>
  <si>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</si>
  <si>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</si>
  <si>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</si>
  <si>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</si>
  <si>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</si>
  <si>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</si>
  <si>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</si>
  <si>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</si>
  <si>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</si>
  <si>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</si>
  <si>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项目预算总投资（万元）</t>
  </si>
  <si>
    <t>其中</t>
  </si>
  <si>
    <t>受益村数(个)</t>
  </si>
  <si>
    <t>受益户数(户 )</t>
  </si>
  <si>
    <t>受益人口数（人）</t>
  </si>
  <si>
    <t>财政资金(万元)</t>
  </si>
  <si>
    <t>其他资金(万元)</t>
  </si>
  <si>
    <t>受益脱贫村数 (个)</t>
  </si>
  <si>
    <t>受益脱贫户数及防止返贫监测对象户数(户)</t>
  </si>
  <si>
    <t>受益脱贫人口数及防止返贫监测对象人口数(人)</t>
  </si>
  <si>
    <t>合   计</t>
  </si>
  <si>
    <t>产业发展</t>
  </si>
  <si>
    <t>生产项目</t>
  </si>
  <si>
    <t>种植业基地</t>
  </si>
  <si>
    <t>龙山县</t>
  </si>
  <si>
    <t>龙山县稻鱼综合种养</t>
  </si>
  <si>
    <t>新建</t>
  </si>
  <si>
    <t>县畜牧水产事务中心</t>
  </si>
  <si>
    <t>稻田养鱼1000亩</t>
  </si>
  <si>
    <t>每亩可增收1200元，301户农户收益</t>
  </si>
  <si>
    <t>土地流转，带动生产</t>
  </si>
  <si>
    <t>龙山县柑橘品改示范基地建设</t>
  </si>
  <si>
    <t>县农业农村局</t>
  </si>
  <si>
    <t>实施3500亩标准化柑橘品改</t>
  </si>
  <si>
    <t>完成3500亩柑橘品改任务，带动1000余名农户就业</t>
  </si>
  <si>
    <t>土地流转，就业务工，带动生产，帮助产销对接</t>
  </si>
  <si>
    <t>易地扶贫搬迁集中安置区产业基础设施建设项目</t>
  </si>
  <si>
    <t>县发改局</t>
  </si>
  <si>
    <t>里耶镇树木村100亩柑橘品质改良培育；新挖稻鱼寄养塘420平方米，稻鱼养殖基地便民桥安防及附属设施；柑橘物资储藏基地；石羔街道200亩猕猴桃培育、管护,50亩猕猴桃品质改良；20亩蔬菜基地土地流转、育苗、施肥、除草等扶育；修建取水井一口；50亩罗汉果培育、管护、品质改良</t>
  </si>
  <si>
    <t>实现里耶镇巴沙安置区25户搬迁户产业分红1万元，带动贫困劳动力务工达134工日，项目资金3.68万元；实现苗儿滩镇凤溪、苗儿滩镇庆口、洛塔乡猛西安置区57户搬迁户产业分红2.28万元，带动贫困劳动力务工达307工日，项目资金8.42万元；实现苗儿滩隆头安置区45户搬迁户产业分红1.8万元，带动贫困劳动力务工达241工日，项目资金6.62万元；实现石羔街道南北、川洞、英家安置区62户搬迁户产业分红2.48万元，带动贫困劳动力务工达332工日，项目资金9.12万元；实现咱果乡咱果安置区21户搬迁户产业分红0.84万元，带动贫困劳动力务工达113工日，项目资金3.1万元；实现内溪乡内溪安置区22户搬迁户产业分红0.88万元，带动贫困劳动力务工达118工日，项目资金3.24万元；实现桂塘社区安置区9户搬迁户产业分红0.36万元，带动贫困劳动力务工达49工日，项目资金1.34万元</t>
  </si>
  <si>
    <t>就业务工，带动生产</t>
  </si>
  <si>
    <t>靛房镇</t>
  </si>
  <si>
    <t>万龙村</t>
  </si>
  <si>
    <t>万龙村莓茶产业种植</t>
  </si>
  <si>
    <t>县民宗局</t>
  </si>
  <si>
    <t>万龙村莓茶产业种植80亩</t>
  </si>
  <si>
    <t>壮大村集体经济，增加群众收入万龙村1353人口受益。</t>
  </si>
  <si>
    <t>带动生产</t>
  </si>
  <si>
    <t>养殖业基地</t>
  </si>
  <si>
    <t>优质湘猪工程疫病检测设施设备建设项目</t>
  </si>
  <si>
    <t>按照省优质湘猪工程督查激励考评标准，建设生猪疫病检测体系，购置荧光定量pcr仪1套，核酸提取仪1套，生物安全柜1套，洗版机1套，高压灭菌锅1套，污水处理设备1套，检测台柜20米</t>
  </si>
  <si>
    <t>抓实优质湘猪工程，生猪产地检疫率≥70%，受益农户约5000人</t>
  </si>
  <si>
    <t>加工流通项目</t>
  </si>
  <si>
    <t>农产品仓储保鲜冷链基础设施建设</t>
  </si>
  <si>
    <t>洗洛镇</t>
  </si>
  <si>
    <t>芭蕉村</t>
  </si>
  <si>
    <t>龙山县洗洛镇芭蕉村经济合作社保鲜库建设</t>
  </si>
  <si>
    <t>预冷库250立方
高温库278立方</t>
  </si>
  <si>
    <t>通过农产品保鲜设施建设，获得降低损耗、错峰销售以达到增加15%以上收入效果。</t>
  </si>
  <si>
    <t>牌楼村</t>
  </si>
  <si>
    <t>龙山县洗洛镇牌楼村经济合作社保鲜库建设</t>
  </si>
  <si>
    <t>预冷库250立方
高温库750立方</t>
  </si>
  <si>
    <t>花鹿村</t>
  </si>
  <si>
    <t>龙山县洗洛镇花鹿村经济合作社保鲜库建设</t>
  </si>
  <si>
    <t>联盟村</t>
  </si>
  <si>
    <t>龙山县洗洛镇联盟村经济合作社保鲜库建设</t>
  </si>
  <si>
    <t>洗洛社区</t>
  </si>
  <si>
    <t>龙山县洗洛镇洗洛社区经济合作社保鲜库建设</t>
  </si>
  <si>
    <t>切碧村</t>
  </si>
  <si>
    <t>龙山县洗洛镇切碧村经济合作社保鲜库建设</t>
  </si>
  <si>
    <t>石牌镇</t>
  </si>
  <si>
    <t>竹坪社区</t>
  </si>
  <si>
    <t>龙山县石牌镇竹坪社区经济合作社保鲜库建设</t>
  </si>
  <si>
    <t>高温库1850立方</t>
  </si>
  <si>
    <t>石牌洞社区</t>
  </si>
  <si>
    <t>龙山县石牌镇石牌洞社区经济合作社保鲜库建设</t>
  </si>
  <si>
    <t>高温库1000立方</t>
  </si>
  <si>
    <t>竹园社区</t>
  </si>
  <si>
    <t>龙山县民安街道竹园社区经济合作社保鲜库建设</t>
  </si>
  <si>
    <t>高温库350立方
低温库350立方</t>
  </si>
  <si>
    <t>龙洞村</t>
  </si>
  <si>
    <t>龙山县龙洞百合农民专业合作社保鲜库建设</t>
  </si>
  <si>
    <t>高温库1100立方</t>
  </si>
  <si>
    <t>龙山县梓恩生态农牧专业合作社保鲜库建设</t>
  </si>
  <si>
    <t>高温库750立方</t>
  </si>
  <si>
    <t>兴隆街道</t>
  </si>
  <si>
    <t>双龙桥村</t>
  </si>
  <si>
    <t>龙山县鲜源百合农民专业合作社保鲜库建设</t>
  </si>
  <si>
    <t>通风库3400立方</t>
  </si>
  <si>
    <t>新城社区</t>
  </si>
  <si>
    <t>龙山县双马百合农民专业合作社保鲜库建设</t>
  </si>
  <si>
    <t>预冷库200立方</t>
  </si>
  <si>
    <t>内溪乡</t>
  </si>
  <si>
    <t>新双村</t>
  </si>
  <si>
    <t>龙山县里耶镇新双村经济合作社保鲜库建设</t>
  </si>
  <si>
    <t>高温库800立方</t>
  </si>
  <si>
    <t>咱果乡</t>
  </si>
  <si>
    <t>哪寨村</t>
  </si>
  <si>
    <t>龙山县哪寨创升柑橘专业合作社保鲜库建设</t>
  </si>
  <si>
    <t>高温库250立方</t>
  </si>
  <si>
    <t>里耶镇</t>
  </si>
  <si>
    <t>恒咱村</t>
  </si>
  <si>
    <t>龙山县顺宏专业合作社保鲜库建设</t>
  </si>
  <si>
    <t>通风库6000立方</t>
  </si>
  <si>
    <t>树木村</t>
  </si>
  <si>
    <t>龙山县巴子坪洪哥家庭农场保鲜库建设</t>
  </si>
  <si>
    <t>通风库2520立方</t>
  </si>
  <si>
    <t>水田坝镇</t>
  </si>
  <si>
    <t>车拉坪村</t>
  </si>
  <si>
    <t>龙山县水田坝镇车拉坪村经济合作社保鲜库建设</t>
  </si>
  <si>
    <t>高温库300立方</t>
  </si>
  <si>
    <t>红岩溪镇</t>
  </si>
  <si>
    <t>栈行村</t>
  </si>
  <si>
    <t>龙山县红岩溪镇栈行村经济合作社保鲜库建设</t>
  </si>
  <si>
    <t>预冷库250立方</t>
  </si>
  <si>
    <t>永明村</t>
  </si>
  <si>
    <t>龙山县靛房召二种养农民专业合作社保鲜库建设</t>
  </si>
  <si>
    <t>预冷库200立方
低温库200立方</t>
  </si>
  <si>
    <t>统西村</t>
  </si>
  <si>
    <t>龙山县红岩溪镇统西村经济合作社保鲜库建设</t>
  </si>
  <si>
    <t>农车镇</t>
  </si>
  <si>
    <t>新寨村</t>
  </si>
  <si>
    <t>龙山县农车镇新寨村经济合作社保鲜库建设</t>
  </si>
  <si>
    <t>高温库250立方
低温库250立方</t>
  </si>
  <si>
    <t>桂塘镇</t>
  </si>
  <si>
    <t>桂塘社区</t>
  </si>
  <si>
    <t>龙山县飞龙生猪养殖专业合作社保鲜库建设</t>
  </si>
  <si>
    <t>高温库250立方
低温库400立方</t>
  </si>
  <si>
    <t>龙山县古道溪军胜生猪养殖农民专业合作社保鲜库建设</t>
  </si>
  <si>
    <t>低温库120立方</t>
  </si>
  <si>
    <t>洛塔乡</t>
  </si>
  <si>
    <t>阿亏村</t>
  </si>
  <si>
    <t>龙山县洛塔乡阿亏村经济合作社保鲜库建设</t>
  </si>
  <si>
    <t>通风库1000立方
高温库1500立方</t>
  </si>
  <si>
    <t>龙山飞龙生态种养殖农民专业合作社保鲜库建设</t>
  </si>
  <si>
    <t>高温库240立方</t>
  </si>
  <si>
    <t>召市镇</t>
  </si>
  <si>
    <t>万家棚村</t>
  </si>
  <si>
    <t>龙山县林祥羊肚菌种植农民专业合作社保鲜库建设</t>
  </si>
  <si>
    <t>预冷库190立方</t>
  </si>
  <si>
    <t>洗车河镇</t>
  </si>
  <si>
    <t>支家村</t>
  </si>
  <si>
    <t>龙山县国成黄桃种植专业合作社保鲜库建设</t>
  </si>
  <si>
    <t>华塘街道</t>
  </si>
  <si>
    <t>留繁社区</t>
  </si>
  <si>
    <t>龙山县润弘中药材发展专业合作社保鲜库建设</t>
  </si>
  <si>
    <t>皇仓社区</t>
  </si>
  <si>
    <t>龙山县绿聚缘种养农民专业合作社保鲜库建设</t>
  </si>
  <si>
    <t>双进社区</t>
  </si>
  <si>
    <t>龙山县召市镇双进社区经济合作社保鲜库建设</t>
  </si>
  <si>
    <t>高温库400立方</t>
  </si>
  <si>
    <t>配套设施项目</t>
  </si>
  <si>
    <t>小型农田水利设施建设</t>
  </si>
  <si>
    <t>农村小水源蓄水能力恢复项目</t>
  </si>
  <si>
    <t>县水利局</t>
  </si>
  <si>
    <t>整修一般山塘30座，小型农田水利泵站10座</t>
  </si>
  <si>
    <t>新增蓄水能力40000方</t>
  </si>
  <si>
    <t>就业务工，带动生产，其他</t>
  </si>
  <si>
    <t>龙山县农村小水源蓄水能力恢复工程</t>
  </si>
  <si>
    <t>整修、清淤山塘68口</t>
  </si>
  <si>
    <t>新增蓄水能力30万m3</t>
  </si>
  <si>
    <r>
      <rPr>
        <sz val="11"/>
        <rFont val="Courier New"/>
        <charset val="134"/>
      </rPr>
      <t>2023</t>
    </r>
    <r>
      <rPr>
        <sz val="11"/>
        <rFont val="宋体"/>
        <charset val="134"/>
      </rPr>
      <t>年</t>
    </r>
    <r>
      <rPr>
        <sz val="11"/>
        <rFont val="Courier New"/>
        <charset val="134"/>
      </rPr>
      <t>“</t>
    </r>
    <r>
      <rPr>
        <sz val="11"/>
        <rFont val="宋体"/>
        <charset val="134"/>
      </rPr>
      <t>中梗阻</t>
    </r>
    <r>
      <rPr>
        <sz val="11"/>
        <rFont val="Courier New"/>
        <charset val="134"/>
      </rPr>
      <t>”</t>
    </r>
    <r>
      <rPr>
        <sz val="11"/>
        <rFont val="宋体"/>
        <charset val="134"/>
      </rPr>
      <t>渠道畅通项目</t>
    </r>
  </si>
  <si>
    <t>新建 、改造河道46.973公里</t>
  </si>
  <si>
    <t>恢复改善灌溉面积5000亩</t>
  </si>
  <si>
    <t>产业服务支撑项目</t>
  </si>
  <si>
    <t>科技服务</t>
  </si>
  <si>
    <r>
      <rPr>
        <sz val="11"/>
        <rFont val="Courier New"/>
        <charset val="134"/>
      </rPr>
      <t>2023</t>
    </r>
    <r>
      <rPr>
        <sz val="11"/>
        <rFont val="宋体"/>
        <charset val="134"/>
      </rPr>
      <t>年度机插</t>
    </r>
    <r>
      <rPr>
        <sz val="11"/>
        <rFont val="Courier New"/>
        <charset val="134"/>
      </rPr>
      <t>(</t>
    </r>
    <r>
      <rPr>
        <sz val="11"/>
        <rFont val="宋体"/>
        <charset val="134"/>
      </rPr>
      <t>抛</t>
    </r>
    <r>
      <rPr>
        <sz val="11"/>
        <rFont val="Courier New"/>
        <charset val="134"/>
      </rPr>
      <t>)</t>
    </r>
    <r>
      <rPr>
        <sz val="11"/>
        <rFont val="宋体"/>
        <charset val="134"/>
      </rPr>
      <t>秧</t>
    </r>
  </si>
  <si>
    <t>县农机事务服务中心</t>
  </si>
  <si>
    <t>机插秧4230亩</t>
  </si>
  <si>
    <t>改善生产条件，带动生产发展，受益人口2000人</t>
  </si>
  <si>
    <t>金融保险配套项目</t>
  </si>
  <si>
    <t>小额贷款贴息</t>
  </si>
  <si>
    <r>
      <rPr>
        <sz val="11"/>
        <rFont val="Courier New"/>
        <charset val="134"/>
      </rPr>
      <t>2023</t>
    </r>
    <r>
      <rPr>
        <sz val="11"/>
        <rFont val="宋体"/>
        <charset val="134"/>
      </rPr>
      <t>年度全县脱贫人口小额信贷贴息</t>
    </r>
  </si>
  <si>
    <t>县乡村振兴局</t>
  </si>
  <si>
    <t>全县脱贫人口小额信贷贴息</t>
  </si>
  <si>
    <t>对全县脱贫户及监测户进行小额贷款贷款贴息，促进产业发展，增加经济收入</t>
  </si>
  <si>
    <t>高质量庭院经济</t>
  </si>
  <si>
    <t>庭院特色种植</t>
  </si>
  <si>
    <r>
      <rPr>
        <sz val="11"/>
        <rFont val="宋体"/>
        <charset val="134"/>
      </rPr>
      <t>龙山县</t>
    </r>
    <r>
      <rPr>
        <sz val="11"/>
        <rFont val="Courier New"/>
        <charset val="134"/>
      </rPr>
      <t>2023</t>
    </r>
    <r>
      <rPr>
        <sz val="11"/>
        <rFont val="宋体"/>
        <charset val="134"/>
      </rPr>
      <t>年度庭院经济发展项目</t>
    </r>
  </si>
  <si>
    <t>高质量发展22个村（社区）庭院经济项目</t>
  </si>
  <si>
    <t>打造22个庭院经济重点村，确保有意愿且有发展能力的脱贫户及监测户持续增加收入</t>
  </si>
  <si>
    <t>就业项目</t>
  </si>
  <si>
    <t>务工补助</t>
  </si>
  <si>
    <t>交通费补助</t>
  </si>
  <si>
    <t>一次性交通补助</t>
  </si>
  <si>
    <t>县人社局</t>
  </si>
  <si>
    <t>为未享受过一次性交通补贴的外出务工脱贫劳动力（含监测对象）3400人发放一次性交通补贴</t>
  </si>
  <si>
    <t>稳岗3400人</t>
  </si>
  <si>
    <t>就业务工</t>
  </si>
  <si>
    <t>就业</t>
  </si>
  <si>
    <t>帮扶车间（特色手工基地）建设</t>
  </si>
  <si>
    <t>就业帮扶车间稳岗补贴</t>
  </si>
  <si>
    <t>龙山县帮扶车间53家稳岗补贴</t>
  </si>
  <si>
    <t>稳岗3400人，其中脱贫人口1008人</t>
  </si>
  <si>
    <t>技能培训</t>
  </si>
  <si>
    <t>乡村振兴致富带头人培训</t>
  </si>
  <si>
    <t>完成省定179人致富带头人培训</t>
  </si>
  <si>
    <t>对全县符合条件的种养大户、集体经济负责人、农民合作社负责人以参与乡村振兴建设乡村干部进行培训，促进产业发展</t>
  </si>
  <si>
    <t>公益性岗位</t>
  </si>
  <si>
    <t>农村公岗岗位补贴</t>
  </si>
  <si>
    <t>为龙山县公益性岗位2970人发放补贴</t>
  </si>
  <si>
    <t>就业2970人</t>
  </si>
  <si>
    <t>乡村建设行动</t>
  </si>
  <si>
    <t>农村基础设施（含产业配套基础设施）</t>
  </si>
  <si>
    <t>农村道路建设（通村路、通户路、小型桥梁等）</t>
  </si>
  <si>
    <r>
      <rPr>
        <sz val="11"/>
        <rFont val="Courier New"/>
        <charset val="134"/>
      </rPr>
      <t>2023</t>
    </r>
    <r>
      <rPr>
        <sz val="11"/>
        <rFont val="宋体"/>
        <charset val="134"/>
      </rPr>
      <t>年龙山县</t>
    </r>
    <r>
      <rPr>
        <sz val="11"/>
        <rFont val="Courier New"/>
        <charset val="134"/>
      </rPr>
      <t>C465</t>
    </r>
    <r>
      <rPr>
        <sz val="11"/>
        <rFont val="宋体"/>
        <charset val="134"/>
      </rPr>
      <t>线等</t>
    </r>
    <r>
      <rPr>
        <sz val="11"/>
        <rFont val="Courier New"/>
        <charset val="134"/>
      </rPr>
      <t>20</t>
    </r>
    <r>
      <rPr>
        <sz val="11"/>
        <rFont val="宋体"/>
        <charset val="134"/>
      </rPr>
      <t>条重点民生实事农村公路安全生命防护工程</t>
    </r>
  </si>
  <si>
    <t>县公路建设养护中心</t>
  </si>
  <si>
    <t>处治安全隐患里程38.384公里</t>
  </si>
  <si>
    <t>受益人口11185人，受益脱贫人口2750人</t>
  </si>
  <si>
    <r>
      <rPr>
        <sz val="11"/>
        <rFont val="Courier New"/>
        <charset val="134"/>
      </rPr>
      <t>2022</t>
    </r>
    <r>
      <rPr>
        <sz val="11"/>
        <rFont val="宋体"/>
        <charset val="134"/>
      </rPr>
      <t>年龙山县狮子头至民爱等</t>
    </r>
    <r>
      <rPr>
        <sz val="11"/>
        <rFont val="Courier New"/>
        <charset val="134"/>
      </rPr>
      <t>12</t>
    </r>
    <r>
      <rPr>
        <sz val="11"/>
        <rFont val="宋体"/>
        <charset val="134"/>
      </rPr>
      <t>条公路安全生命防护工程</t>
    </r>
  </si>
  <si>
    <t>处治安全隐患里程22.711公里</t>
  </si>
  <si>
    <t>受益人数8250人，受益脱贫人口1290人</t>
  </si>
  <si>
    <r>
      <rPr>
        <sz val="11"/>
        <rFont val="宋体"/>
        <charset val="134"/>
      </rPr>
      <t>龙山县</t>
    </r>
    <r>
      <rPr>
        <sz val="11"/>
        <rFont val="Courier New"/>
        <charset val="134"/>
      </rPr>
      <t>2022</t>
    </r>
    <r>
      <rPr>
        <sz val="11"/>
        <rFont val="宋体"/>
        <charset val="134"/>
      </rPr>
      <t>年</t>
    </r>
    <r>
      <rPr>
        <sz val="11"/>
        <rFont val="Courier New"/>
        <charset val="134"/>
      </rPr>
      <t>C296</t>
    </r>
    <r>
      <rPr>
        <sz val="11"/>
        <rFont val="宋体"/>
        <charset val="134"/>
      </rPr>
      <t>线等</t>
    </r>
    <r>
      <rPr>
        <sz val="11"/>
        <rFont val="Courier New"/>
        <charset val="134"/>
      </rPr>
      <t>10</t>
    </r>
    <r>
      <rPr>
        <sz val="11"/>
        <rFont val="宋体"/>
        <charset val="134"/>
      </rPr>
      <t>条农村公路安全生命防护工程</t>
    </r>
  </si>
  <si>
    <t>处治安全隐患里程24.471公里</t>
  </si>
  <si>
    <t>受益人口6350人，受益脱贫人口1080人</t>
  </si>
  <si>
    <r>
      <rPr>
        <sz val="11"/>
        <rFont val="宋体"/>
        <charset val="134"/>
      </rPr>
      <t>龙山县</t>
    </r>
    <r>
      <rPr>
        <sz val="11"/>
        <rFont val="Courier New"/>
        <charset val="134"/>
      </rPr>
      <t>2023</t>
    </r>
    <r>
      <rPr>
        <sz val="11"/>
        <rFont val="宋体"/>
        <charset val="134"/>
      </rPr>
      <t>年老区发展建设项目</t>
    </r>
  </si>
  <si>
    <t>县民政局</t>
  </si>
  <si>
    <t>道路加宽200米，路基堡坎15米；贾坝社区9、10组建设一座长20米，宽4米、基础深2米，高3米，宽4米的便民桥；新修河堤长25米，宽0.9米，高4米；整修河堤长24米，高1.6米，宽1米</t>
  </si>
  <si>
    <t>改善人居环境，提升群众出行能力，帮助农户致富，受益总人口654人，其中脱贫人口204人</t>
  </si>
  <si>
    <r>
      <rPr>
        <sz val="11"/>
        <rFont val="宋体"/>
        <charset val="134"/>
      </rPr>
      <t>龙山县</t>
    </r>
    <r>
      <rPr>
        <sz val="11"/>
        <rFont val="Courier New"/>
        <charset val="134"/>
      </rPr>
      <t>2023</t>
    </r>
    <r>
      <rPr>
        <sz val="11"/>
        <rFont val="宋体"/>
        <charset val="134"/>
      </rPr>
      <t>年公路养护工程建设项目</t>
    </r>
  </si>
  <si>
    <t>改造危桥11座、处治安全隐患13处，全县国省县道日常养护</t>
  </si>
  <si>
    <t>受益人口3100人，受益脱贫人口624人</t>
  </si>
  <si>
    <t>龙山县乌鸦乡至茨大界公路提质改造工程建设项目</t>
  </si>
  <si>
    <t>县交运局</t>
  </si>
  <si>
    <t>兴场坳至乌鸦道路提质改造，全长22.144公里</t>
  </si>
  <si>
    <t>改善16794人的出行困难、生产、生活条件等</t>
  </si>
  <si>
    <r>
      <rPr>
        <sz val="11"/>
        <rFont val="Courier New"/>
        <charset val="134"/>
      </rPr>
      <t>2023</t>
    </r>
    <r>
      <rPr>
        <sz val="11"/>
        <rFont val="宋体"/>
        <charset val="134"/>
      </rPr>
      <t>年农村公路错车道建设工程</t>
    </r>
  </si>
  <si>
    <t>公路错车道建设</t>
  </si>
  <si>
    <t>全县人民受益</t>
  </si>
  <si>
    <r>
      <rPr>
        <sz val="11"/>
        <rFont val="Courier New"/>
        <charset val="134"/>
      </rPr>
      <t>2023</t>
    </r>
    <r>
      <rPr>
        <sz val="11"/>
        <rFont val="宋体"/>
        <charset val="134"/>
      </rPr>
      <t>年水毁抢险工程</t>
    </r>
  </si>
  <si>
    <t>11个乡镇道水毁治理，清理塌方、治理滑坡、恢复道路路面等</t>
  </si>
  <si>
    <t>改善11285人的出行困难、生产、生活条件等</t>
  </si>
  <si>
    <t>燕山村</t>
  </si>
  <si>
    <t>兴隆街道燕山村人居环境整治工程</t>
  </si>
  <si>
    <t>3、4组湾塘河挡土墙建设10米，停车坪320平方米，停车坪挡土墙55米，护栏54米</t>
  </si>
  <si>
    <t>改善生产生活条件，受益人口数99人</t>
  </si>
  <si>
    <t>产业路、资源路、旅游路建设</t>
  </si>
  <si>
    <t>燎原社区</t>
  </si>
  <si>
    <t>燎原社区村集体经济柑橘产业路及附属设施建设</t>
  </si>
  <si>
    <t>燎原社区五组种植柑橘120亩及附属设施建设储水池7个</t>
  </si>
  <si>
    <t>改善生产生活条件，壮大村集体经济，增加群众收入计划。189户740人受益。</t>
  </si>
  <si>
    <t>正河村</t>
  </si>
  <si>
    <r>
      <rPr>
        <sz val="11"/>
        <rFont val="宋体"/>
        <charset val="134"/>
      </rPr>
      <t>农车镇正河村</t>
    </r>
    <r>
      <rPr>
        <sz val="11"/>
        <rFont val="Courier New"/>
        <charset val="134"/>
      </rPr>
      <t>3</t>
    </r>
    <r>
      <rPr>
        <sz val="11"/>
        <rFont val="宋体"/>
        <charset val="134"/>
      </rPr>
      <t>、</t>
    </r>
    <r>
      <rPr>
        <sz val="11"/>
        <rFont val="Courier New"/>
        <charset val="134"/>
      </rPr>
      <t>4</t>
    </r>
    <r>
      <rPr>
        <sz val="11"/>
        <rFont val="宋体"/>
        <charset val="134"/>
      </rPr>
      <t>、</t>
    </r>
    <r>
      <rPr>
        <sz val="11"/>
        <rFont val="Courier New"/>
        <charset val="134"/>
      </rPr>
      <t>11</t>
    </r>
    <r>
      <rPr>
        <sz val="11"/>
        <rFont val="宋体"/>
        <charset val="134"/>
      </rPr>
      <t>组产业路硬化</t>
    </r>
  </si>
  <si>
    <t>正河村王家庄至岩板桥3、4、11组，产业路硬化长430米，宽3.5米，厚0.2米</t>
  </si>
  <si>
    <t>改善生产生活条件，方便沿路100亩土地耕种，有利于村集体经济增收，带动全村650余人增收</t>
  </si>
  <si>
    <t>五台村</t>
  </si>
  <si>
    <t>五台村黄柏产业路硬化</t>
  </si>
  <si>
    <t>五台村2组宽3.5米，400米产业路硬化</t>
  </si>
  <si>
    <t>改善生产生活条件，壮大村集体经济，增加群众收入，200人受益。</t>
  </si>
  <si>
    <t>茅坪乡</t>
  </si>
  <si>
    <t>竹柯村</t>
  </si>
  <si>
    <t>茅坪乡竹柯村十一，十三组产业路硬化工程</t>
  </si>
  <si>
    <t>总长度325m，道路宽度4.5m，做法为路床整形厚铺10cm碎石垫层，20cm厚C25砼路面，伸缩缝4m/道</t>
  </si>
  <si>
    <t>改善生产生活条件，壮大村集体经济，增加群众收入，380人受益。</t>
  </si>
  <si>
    <t>石羔街道</t>
  </si>
  <si>
    <t>青岗村,英家社区</t>
  </si>
  <si>
    <t>石羔街道组级道路建设项目</t>
  </si>
  <si>
    <r>
      <rPr>
        <sz val="11"/>
        <rFont val="宋体"/>
        <charset val="134"/>
      </rPr>
      <t>青岗村</t>
    </r>
    <r>
      <rPr>
        <sz val="11"/>
        <rFont val="Courier New"/>
        <charset val="134"/>
      </rPr>
      <t>,</t>
    </r>
    <r>
      <rPr>
        <sz val="11"/>
        <rFont val="宋体"/>
        <charset val="134"/>
      </rPr>
      <t>英家社区</t>
    </r>
  </si>
  <si>
    <t>石羔街道青岗村、英家社区组级道路硬化1780米，其中青岗村3组500米，英家社区3组至青岗村5组480米，英家社区3组800米</t>
  </si>
  <si>
    <t>改善生产生活条件，受益人口数582人</t>
  </si>
  <si>
    <t>农业农村基础设施中长期贷款贴息</t>
  </si>
  <si>
    <t>新型农业经营主体贷款贴息</t>
  </si>
  <si>
    <t>扶持100家经营主体进行生产、加工提质扩容，对其用于相关环节的贷款资金进行部分贴息。</t>
  </si>
  <si>
    <t>带动农业产业发展，为新型经营主体节本增效，增收500万元，带动1000人以上稳定就业。</t>
  </si>
  <si>
    <t>人居环境整治</t>
  </si>
  <si>
    <t>农村卫生厕所改造（户用、公共厕所）</t>
  </si>
  <si>
    <t>全县人居环境整治</t>
  </si>
  <si>
    <t>改新建1891户改厕，完成厕屋建设，粪污分离，三格化化粪池，水泥硬化，装排气管</t>
  </si>
  <si>
    <t>改善人居环境，确保1891户改新建户厕保质按时完成</t>
  </si>
  <si>
    <t>其他</t>
  </si>
  <si>
    <r>
      <rPr>
        <sz val="11"/>
        <rFont val="Courier New"/>
        <charset val="134"/>
      </rPr>
      <t>2023</t>
    </r>
    <r>
      <rPr>
        <sz val="11"/>
        <rFont val="宋体"/>
        <charset val="134"/>
      </rPr>
      <t>年度农村户用卫生厕所建设项目</t>
    </r>
  </si>
  <si>
    <t>改（新）建3102户厕，完成厕屋建设，粪污分离，三(四)格化粪池，水泥硬化装排气管；对全县农村户改厕“再回头看”摸排出的问题厕所进行集中整改</t>
  </si>
  <si>
    <t>改善人居环境，确保年度改新建户厕保质按时完成，问题厕所整改到位，受益人口3102户</t>
  </si>
  <si>
    <t>村容村貌提升</t>
  </si>
  <si>
    <r>
      <rPr>
        <sz val="11"/>
        <rFont val="宋体"/>
        <charset val="134"/>
      </rPr>
      <t>州级最美生态公路</t>
    </r>
    <r>
      <rPr>
        <sz val="11"/>
        <rFont val="Courier New"/>
        <charset val="134"/>
      </rPr>
      <t>S256</t>
    </r>
    <r>
      <rPr>
        <sz val="11"/>
        <rFont val="宋体"/>
        <charset val="134"/>
      </rPr>
      <t>线龙里公路</t>
    </r>
    <r>
      <rPr>
        <sz val="11"/>
        <rFont val="Courier New"/>
        <charset val="134"/>
      </rPr>
      <t>X004</t>
    </r>
    <r>
      <rPr>
        <sz val="11"/>
        <rFont val="宋体"/>
        <charset val="134"/>
      </rPr>
      <t>线农车至他砂环境整治</t>
    </r>
  </si>
  <si>
    <t>S256线龙里公路X004线农车至他砂公路沿线环境整治150里</t>
  </si>
  <si>
    <t>整治路域环境，受益人口约7.5万人</t>
  </si>
  <si>
    <t>农村人居环境改善工程</t>
  </si>
  <si>
    <t>里耶管委会</t>
  </si>
  <si>
    <t>农村人居环境改善工程：苗儿滩镇、洗车河镇污水处理站各一座</t>
  </si>
  <si>
    <t>根治项目区生活污水、生活垃圾等问题，能有效改善当地人居环境</t>
  </si>
  <si>
    <t>农村公共服务</t>
  </si>
  <si>
    <t>公共照明设施</t>
  </si>
  <si>
    <t>苗儿滩镇</t>
  </si>
  <si>
    <t>捞车村</t>
  </si>
  <si>
    <t>捞车村太阳能路灯建设</t>
  </si>
  <si>
    <t>捞车村4、5、6、7组装路灯200盏</t>
  </si>
  <si>
    <t>提高通行质量，方便群众出行，改善居住环境</t>
  </si>
  <si>
    <t>巩固三保障成果</t>
  </si>
  <si>
    <t>教育</t>
  </si>
  <si>
    <t>享受“雨露计划”职业教育补助</t>
  </si>
  <si>
    <r>
      <rPr>
        <sz val="11"/>
        <rFont val="Courier New"/>
        <charset val="134"/>
      </rPr>
      <t>“</t>
    </r>
    <r>
      <rPr>
        <sz val="11"/>
        <rFont val="宋体"/>
        <charset val="134"/>
      </rPr>
      <t>雨露计划</t>
    </r>
    <r>
      <rPr>
        <sz val="11"/>
        <rFont val="Courier New"/>
        <charset val="134"/>
      </rPr>
      <t>”</t>
    </r>
    <r>
      <rPr>
        <sz val="11"/>
        <rFont val="宋体"/>
        <charset val="134"/>
      </rPr>
      <t>教育补助</t>
    </r>
  </si>
  <si>
    <t>发放全县脱贫人口就读中高职学生的教育补助</t>
  </si>
  <si>
    <t>对符合条件的中高职学生进行教育补助，6月底完成春季补助，12月底完成秋季补助</t>
  </si>
  <si>
    <t>民安街道</t>
  </si>
  <si>
    <t>康家坝社区</t>
  </si>
  <si>
    <t>康家坝社区河堤修复工程</t>
  </si>
  <si>
    <t>河堤修复60米</t>
  </si>
  <si>
    <t>防洪保安6户28人</t>
  </si>
  <si>
    <t>就业务工，其他</t>
  </si>
  <si>
    <t>民爱村</t>
  </si>
  <si>
    <r>
      <rPr>
        <sz val="11"/>
        <rFont val="宋体"/>
        <charset val="134"/>
      </rPr>
      <t>民爱村</t>
    </r>
    <r>
      <rPr>
        <sz val="11"/>
        <rFont val="Courier New"/>
        <charset val="134"/>
      </rPr>
      <t>3</t>
    </r>
    <r>
      <rPr>
        <sz val="11"/>
        <rFont val="宋体"/>
        <charset val="134"/>
      </rPr>
      <t>组河堤整修工程</t>
    </r>
  </si>
  <si>
    <t>河堤建设230米</t>
  </si>
  <si>
    <t>保护农田35亩，防洪保护16人</t>
  </si>
  <si>
    <t>三湾塘村</t>
  </si>
  <si>
    <t>酉水河三湾塘国控水质检测段面河道治理工程</t>
  </si>
  <si>
    <t>岔河沟土方回镇、新建排污管55米、防护网300米、截水挡墙建设25米，小溪沟绿植</t>
  </si>
  <si>
    <t>排污管建设55米、防护网300米、截水挡墙建设25米</t>
  </si>
  <si>
    <t>红星村,康家坝社区</t>
  </si>
  <si>
    <t>果利河跳鱼洞省控水质检测段面河道治理项目工程</t>
  </si>
  <si>
    <r>
      <rPr>
        <sz val="11"/>
        <rFont val="宋体"/>
        <charset val="134"/>
      </rPr>
      <t>红星村</t>
    </r>
    <r>
      <rPr>
        <sz val="11"/>
        <rFont val="Courier New"/>
        <charset val="134"/>
      </rPr>
      <t>,</t>
    </r>
    <r>
      <rPr>
        <sz val="11"/>
        <rFont val="宋体"/>
        <charset val="134"/>
      </rPr>
      <t>康家坝社区</t>
    </r>
  </si>
  <si>
    <t>三中至芙蓉小学1.2公里河道治理、省控断面新建防护网200米、取水栈桥建设1座</t>
  </si>
  <si>
    <t>河道治理1.2千米</t>
  </si>
  <si>
    <t>宝塔社区</t>
  </si>
  <si>
    <t>果利河河道治理工程</t>
  </si>
  <si>
    <t>河道岸坡整治60米，河道疏浚300米</t>
  </si>
  <si>
    <t>新型农村集体经济发展项目</t>
  </si>
  <si>
    <t>大堰坪社区</t>
  </si>
  <si>
    <t>民安街道大堰坪社区标准化脐橙示范基地建设</t>
  </si>
  <si>
    <t>县农经站</t>
  </si>
  <si>
    <t>完成300亩脐橙基地6年流转，建设蓄水池、冷藏储备库、分级包装机、加工场地等基础设施</t>
  </si>
  <si>
    <t>壮大村集体经济，预计年经营性收入50万元</t>
  </si>
  <si>
    <t>土地流转，就业务工，收益分红</t>
  </si>
  <si>
    <t>民安街道民爱村腊肉加工销售</t>
  </si>
  <si>
    <t>腊肉加工厂厂房及其配套设施建设</t>
  </si>
  <si>
    <t>预计村集体经济收益15万元，受益人数2094人</t>
  </si>
  <si>
    <t>收益分红</t>
  </si>
  <si>
    <t>民安街道,民爱村</t>
  </si>
  <si>
    <t>州级最美村寨民安街道民爱村人居环境整治工程</t>
  </si>
  <si>
    <r>
      <rPr>
        <sz val="11"/>
        <rFont val="宋体"/>
        <charset val="134"/>
      </rPr>
      <t>民安街道</t>
    </r>
    <r>
      <rPr>
        <sz val="11"/>
        <rFont val="Courier New"/>
        <charset val="134"/>
      </rPr>
      <t>,</t>
    </r>
    <r>
      <rPr>
        <sz val="11"/>
        <rFont val="宋体"/>
        <charset val="134"/>
      </rPr>
      <t>民爱村</t>
    </r>
  </si>
  <si>
    <t>县委督查二室</t>
  </si>
  <si>
    <t>投放垃圾桶25个，整治庭院80户，治理污水5处</t>
  </si>
  <si>
    <t>改善农村人居住环境，2094人受益</t>
  </si>
  <si>
    <t>民安街道民爱村路灯安装项目</t>
  </si>
  <si>
    <t>太阳能路灯50盏</t>
  </si>
  <si>
    <t>改善农村人居环境，受益人口600余人</t>
  </si>
  <si>
    <t>皇仓社区仓储物流中心</t>
  </si>
  <si>
    <t>新建一个仓储物流中心，约300平方米</t>
  </si>
  <si>
    <t>壮大村集体经济，预计年经营性收入25-30万元</t>
  </si>
  <si>
    <t>唯一社区</t>
  </si>
  <si>
    <t>唯一社区仓储物流中心</t>
  </si>
  <si>
    <t>新建一处仓储物流中心，约350平方米</t>
  </si>
  <si>
    <t>华塘社区</t>
  </si>
  <si>
    <t>华塘社区仓库储备中心</t>
  </si>
  <si>
    <t>新建华塘社区仓库储备中心，约350平方米</t>
  </si>
  <si>
    <t>壮大村集体经济，预计年经营性收入30万元</t>
  </si>
  <si>
    <t>留繁社区仓库储备中心</t>
  </si>
  <si>
    <t>建设仓库储备中心，约240平方米</t>
  </si>
  <si>
    <t>华新社区</t>
  </si>
  <si>
    <t>华新社区仓储物流中心</t>
  </si>
  <si>
    <t>新建一处仓储物流中心，约310平方米</t>
  </si>
  <si>
    <t>象鼻社区</t>
  </si>
  <si>
    <t>华塘街道象鼻社区组级路建设工程</t>
  </si>
  <si>
    <t>硬化象鼻社区3组组级道路150米</t>
  </si>
  <si>
    <t>改善村民生产生活条件，助推产业发展，受益总人口109人</t>
  </si>
  <si>
    <t>正南社区,冲天社区,川洞村,南北村,元堡社区</t>
  </si>
  <si>
    <r>
      <rPr>
        <sz val="11"/>
        <rFont val="Courier New"/>
        <charset val="134"/>
      </rPr>
      <t>2023</t>
    </r>
    <r>
      <rPr>
        <sz val="11"/>
        <rFont val="宋体"/>
        <charset val="134"/>
      </rPr>
      <t>年石羔街道油茶产业建设</t>
    </r>
  </si>
  <si>
    <r>
      <rPr>
        <sz val="11"/>
        <rFont val="宋体"/>
        <charset val="134"/>
      </rPr>
      <t>正南社区</t>
    </r>
    <r>
      <rPr>
        <sz val="11"/>
        <rFont val="Courier New"/>
        <charset val="134"/>
      </rPr>
      <t>,</t>
    </r>
    <r>
      <rPr>
        <sz val="11"/>
        <rFont val="宋体"/>
        <charset val="134"/>
      </rPr>
      <t>冲天社区</t>
    </r>
    <r>
      <rPr>
        <sz val="11"/>
        <rFont val="Courier New"/>
        <charset val="134"/>
      </rPr>
      <t>,</t>
    </r>
    <r>
      <rPr>
        <sz val="11"/>
        <rFont val="宋体"/>
        <charset val="134"/>
      </rPr>
      <t>川洞村</t>
    </r>
    <r>
      <rPr>
        <sz val="11"/>
        <rFont val="Courier New"/>
        <charset val="134"/>
      </rPr>
      <t>,</t>
    </r>
    <r>
      <rPr>
        <sz val="11"/>
        <rFont val="宋体"/>
        <charset val="134"/>
      </rPr>
      <t>南北村</t>
    </r>
    <r>
      <rPr>
        <sz val="11"/>
        <rFont val="Courier New"/>
        <charset val="134"/>
      </rPr>
      <t>,</t>
    </r>
    <r>
      <rPr>
        <sz val="11"/>
        <rFont val="宋体"/>
        <charset val="134"/>
      </rPr>
      <t>元堡社区</t>
    </r>
  </si>
  <si>
    <t>县林业局</t>
  </si>
  <si>
    <t>油茶持续培管931.1亩</t>
  </si>
  <si>
    <t>油茶产业产生收益后，净利润实行农户与村（社区）集体按比例分成，帮助269脱贫人口创收300元/人/年</t>
  </si>
  <si>
    <t>就业务工，资产入股，收益分红</t>
  </si>
  <si>
    <t>冲天社区</t>
  </si>
  <si>
    <r>
      <rPr>
        <sz val="11"/>
        <rFont val="Courier New"/>
        <charset val="134"/>
      </rPr>
      <t>2023</t>
    </r>
    <r>
      <rPr>
        <sz val="11"/>
        <rFont val="宋体"/>
        <charset val="134"/>
      </rPr>
      <t>年石羔街道办新建密集式烤房附属设施建设项目</t>
    </r>
  </si>
  <si>
    <t>县烟叶产业发展指导中心</t>
  </si>
  <si>
    <t>新建30栋装配式板材结构密集烤房的附属设施</t>
  </si>
  <si>
    <t>新增烟叶烘烤面积600亩</t>
  </si>
  <si>
    <t>元堡社区</t>
  </si>
  <si>
    <t>石羔街道元堡社区油茶产业建设</t>
  </si>
  <si>
    <t>新修产业路2100米、购置水管1000米、仓储建设120平方米</t>
  </si>
  <si>
    <t>项目实施后，带动油茶产业健康发展，与脱贫人口实行利益联结，帮助脱贫人口稳定增收</t>
  </si>
  <si>
    <t>土地流转，就业务工，带动生产</t>
  </si>
  <si>
    <t>西洛村</t>
  </si>
  <si>
    <t>西洛村河堤工程建设</t>
  </si>
  <si>
    <t>河堤建设20米，便桥建设1座</t>
  </si>
  <si>
    <t>河堤建设20米，河堤便桥建设1座，保护农田20亩，防洪保安17人</t>
  </si>
  <si>
    <t>产业园（区）</t>
  </si>
  <si>
    <t>龙山县中医药健康科技产业园</t>
  </si>
  <si>
    <t>县外资外援办</t>
  </si>
  <si>
    <t>百合标准厂房及冷链库仓储</t>
  </si>
  <si>
    <t>带动30人以上就业，村集体得到收益</t>
  </si>
  <si>
    <t>土地流转，就业务工</t>
  </si>
  <si>
    <t>十字社区</t>
  </si>
  <si>
    <t>石羔街道十字社区集体经济合作社箬叶加工产业</t>
  </si>
  <si>
    <t>十字社区以资金形式入股龙山县箬盛沅农业有限公司参与箬叶加工产业</t>
  </si>
  <si>
    <t>壮大村集体经济，预计年经营性收入100万元</t>
  </si>
  <si>
    <t>包家垅村</t>
  </si>
  <si>
    <r>
      <rPr>
        <sz val="11"/>
        <rFont val="宋体"/>
        <charset val="134"/>
      </rPr>
      <t>龙山县石羔街道包家陇村</t>
    </r>
    <r>
      <rPr>
        <sz val="11"/>
        <rFont val="Courier New"/>
        <charset val="134"/>
      </rPr>
      <t>5</t>
    </r>
    <r>
      <rPr>
        <sz val="11"/>
        <rFont val="宋体"/>
        <charset val="134"/>
      </rPr>
      <t>组通组公路建设工程</t>
    </r>
  </si>
  <si>
    <t>长0.74公里，路基4.5米，路面3.5米，路面工程、安防工程</t>
  </si>
  <si>
    <t>改善村民生产生活条件，受益人口180人</t>
  </si>
  <si>
    <t>石羔街道元堡社区六组、七组道路加宽工程</t>
  </si>
  <si>
    <t>六组、七组道路加宽2米，长2千米，新修堡坎200立方米</t>
  </si>
  <si>
    <t>改善人居环境，促进产业发展，受益人口500多人</t>
  </si>
  <si>
    <t>旧寨村</t>
  </si>
  <si>
    <t>石羔街道旧寨村组级路建设项目</t>
  </si>
  <si>
    <t>新修九组组级路525米，路面宽4.5米，堡坎建设160立方米</t>
  </si>
  <si>
    <t>改善生产生活条件，受益人口数411人</t>
  </si>
  <si>
    <t>红卫村</t>
  </si>
  <si>
    <t>召市镇红卫村产业道路建工程</t>
  </si>
  <si>
    <t>新修14组庙堂沟产业道路1500米</t>
  </si>
  <si>
    <t>改善生产生活条件，受益人口数185人</t>
  </si>
  <si>
    <t>川洞村</t>
  </si>
  <si>
    <r>
      <rPr>
        <sz val="11"/>
        <rFont val="宋体"/>
        <charset val="134"/>
      </rPr>
      <t>石羔街道川洞村</t>
    </r>
    <r>
      <rPr>
        <sz val="11"/>
        <rFont val="Courier New"/>
        <charset val="134"/>
      </rPr>
      <t>7</t>
    </r>
    <r>
      <rPr>
        <sz val="11"/>
        <rFont val="宋体"/>
        <charset val="134"/>
      </rPr>
      <t>组至新村部组级道路提质改造项目</t>
    </r>
  </si>
  <si>
    <t>石羔街道川洞村7组至新村部组级道路黑化，全长1.7公里，路面宽4.5m，受限路段4m路面结构：3mm厚SBS细粒式沥青土上面层；1cm乳化沥青封层；15cm厚c25水泥混凝土；旧路结构层</t>
  </si>
  <si>
    <t>改善村民生产生活条件，助推产业发展，受益总人口1162人</t>
  </si>
  <si>
    <t>石羔街道旧寨村柑橘产业建设</t>
  </si>
  <si>
    <t>新修、硬化产业路800米，新建高温库1000立方米</t>
  </si>
  <si>
    <t>项目实施后，带动柑橘产业健康发展，实行项目实施主体与村（社区）集体按比例分成，帮助脱贫人口稳定增收</t>
  </si>
  <si>
    <t>茨岩塘镇</t>
  </si>
  <si>
    <t>甘露村,大田村,小米村,茄佗村,树溪村,中山村,双新村,兴溪村</t>
  </si>
  <si>
    <r>
      <rPr>
        <sz val="11"/>
        <rFont val="Courier New"/>
        <charset val="134"/>
      </rPr>
      <t>2023</t>
    </r>
    <r>
      <rPr>
        <sz val="11"/>
        <rFont val="宋体"/>
        <charset val="134"/>
      </rPr>
      <t>年茨岩塘镇油茶产业建设</t>
    </r>
  </si>
  <si>
    <r>
      <rPr>
        <sz val="11"/>
        <rFont val="宋体"/>
        <charset val="134"/>
      </rPr>
      <t>甘露村</t>
    </r>
    <r>
      <rPr>
        <sz val="11"/>
        <rFont val="Courier New"/>
        <charset val="134"/>
      </rPr>
      <t>,</t>
    </r>
    <r>
      <rPr>
        <sz val="11"/>
        <rFont val="宋体"/>
        <charset val="134"/>
      </rPr>
      <t>大田村</t>
    </r>
    <r>
      <rPr>
        <sz val="11"/>
        <rFont val="Courier New"/>
        <charset val="134"/>
      </rPr>
      <t>,</t>
    </r>
    <r>
      <rPr>
        <sz val="11"/>
        <rFont val="宋体"/>
        <charset val="134"/>
      </rPr>
      <t>小米村</t>
    </r>
    <r>
      <rPr>
        <sz val="11"/>
        <rFont val="Courier New"/>
        <charset val="134"/>
      </rPr>
      <t>,</t>
    </r>
    <r>
      <rPr>
        <sz val="11"/>
        <rFont val="宋体"/>
        <charset val="134"/>
      </rPr>
      <t>茄佗村</t>
    </r>
    <r>
      <rPr>
        <sz val="11"/>
        <rFont val="Courier New"/>
        <charset val="134"/>
      </rPr>
      <t>,</t>
    </r>
    <r>
      <rPr>
        <sz val="11"/>
        <rFont val="宋体"/>
        <charset val="134"/>
      </rPr>
      <t>树溪村</t>
    </r>
    <r>
      <rPr>
        <sz val="11"/>
        <rFont val="Courier New"/>
        <charset val="134"/>
      </rPr>
      <t>,</t>
    </r>
    <r>
      <rPr>
        <sz val="11"/>
        <rFont val="宋体"/>
        <charset val="134"/>
      </rPr>
      <t>中山村</t>
    </r>
    <r>
      <rPr>
        <sz val="11"/>
        <rFont val="Courier New"/>
        <charset val="134"/>
      </rPr>
      <t>,</t>
    </r>
    <r>
      <rPr>
        <sz val="11"/>
        <rFont val="宋体"/>
        <charset val="134"/>
      </rPr>
      <t>双新村</t>
    </r>
    <r>
      <rPr>
        <sz val="11"/>
        <rFont val="Courier New"/>
        <charset val="134"/>
      </rPr>
      <t>,</t>
    </r>
    <r>
      <rPr>
        <sz val="11"/>
        <rFont val="宋体"/>
        <charset val="134"/>
      </rPr>
      <t>兴溪村</t>
    </r>
  </si>
  <si>
    <t>油茶持续培管7129.0亩；甘露村示范基地建设补强措施</t>
  </si>
  <si>
    <t>油茶产业产生收益后，净利润实行农户与村（社区）集体按比例分成，帮助54脱贫人口创收1526元/人/年</t>
  </si>
  <si>
    <t>就业务工，收益分红，资产入股</t>
  </si>
  <si>
    <t>兴场坳村</t>
  </si>
  <si>
    <t>茨岩塘镇兴场坳村集体经济发展集体土地流转</t>
  </si>
  <si>
    <t>流转村内土地400亩，种植蔬菜发展村集体经济</t>
  </si>
  <si>
    <t>每年为村集体经济带来不少于20万元分红，三年能回本，受益人口1533人，其中脱贫户81户，316人</t>
  </si>
  <si>
    <t>兴溪村</t>
  </si>
  <si>
    <t>茨岩塘镇兴溪村肉牛养殖</t>
  </si>
  <si>
    <t>改扩建养牛基地120平方米、引进山地牛30头养殖</t>
  </si>
  <si>
    <t>增加就业岗位30人，增加集体经济收入10万元/年以上，带动脱贫人口40-80人</t>
  </si>
  <si>
    <t>茄佗村</t>
  </si>
  <si>
    <t>茨岩茄佗村排洪渠建设</t>
  </si>
  <si>
    <t>排洪渠建设155米</t>
  </si>
  <si>
    <t>排洪渠建设155米，保护农田40亩，防洪保安6人</t>
  </si>
  <si>
    <t>面山村</t>
  </si>
  <si>
    <t>茨岩塘镇面山村生猪养殖</t>
  </si>
  <si>
    <t>树溪村以资金入股的模式投入到龙山县勇森生态农业有限公司，采取村集体+农业公司模式建设生猪养殖场</t>
  </si>
  <si>
    <t>与龙山县勇森生态农业有限公司合资共建生猪养殖场项目总投入资金194.5万元，龙山县勇森生态农业有限公司出资144.5万元，占股74.29%，龙山县茨岩塘镇树溪村出资50万元，占股26.71%，前三年龙山县勇森生态农业有限公司按照每年5万元分红给龙山县茨岩塘镇树溪村，三年后按照所占股份进行分红，所占股份以第三方评估为准建成后预计年出栏量500头左右</t>
  </si>
  <si>
    <t>带动生产，收益分红</t>
  </si>
  <si>
    <t>岩板社区</t>
  </si>
  <si>
    <t>茨岩塘镇岩板社区面条加工厂建设</t>
  </si>
  <si>
    <t>面山村以资金入股的模式投入到茨岩塘镇面条加工厂，发展村集体经济</t>
  </si>
  <si>
    <t>由茨岩塘镇人民政府统一打包建设茨岩塘镇面条加工厂，建成后预计日产面条1万斤，年经营额700多万元</t>
  </si>
  <si>
    <t>细车村</t>
  </si>
  <si>
    <r>
      <rPr>
        <sz val="11"/>
        <rFont val="宋体"/>
        <charset val="134"/>
      </rPr>
      <t>龙山县茨岩塘镇细车村</t>
    </r>
    <r>
      <rPr>
        <sz val="11"/>
        <rFont val="Courier New"/>
        <charset val="134"/>
      </rPr>
      <t>7</t>
    </r>
    <r>
      <rPr>
        <sz val="11"/>
        <rFont val="宋体"/>
        <charset val="134"/>
      </rPr>
      <t>组通组公路建设工程</t>
    </r>
  </si>
  <si>
    <t>长0.8公里，路基4.5米，路面3.5米，路面工程、安防工程</t>
  </si>
  <si>
    <t>改善村民生产生活条件，受益人口127人</t>
  </si>
  <si>
    <t>茨岩塘镇茄佗村道路硬化</t>
  </si>
  <si>
    <t>茄佗村龙头沟3组、4组、5组硬化道路宽3.5米，长380米</t>
  </si>
  <si>
    <t>改善附近群众出行条件，带动产业发展壮大村集体经济，增加群众收入，受益人口155人</t>
  </si>
  <si>
    <t>树溪村</t>
  </si>
  <si>
    <t>茨岩塘镇树溪村入户路硬化</t>
  </si>
  <si>
    <t>树溪村2、6、7组长200米、宽3.5米入户路硬化</t>
  </si>
  <si>
    <t>解决树溪村2、6、7、组村民出行安全问题，为村民解决农产品运输难问题</t>
  </si>
  <si>
    <t>比溪村</t>
  </si>
  <si>
    <t>茨岩塘镇比溪村组级路建设项目</t>
  </si>
  <si>
    <t>比溪村岩墎子至沙湾组级路硬化1200米，宽度3.5米，厚0.2米，钢护拦600米</t>
  </si>
  <si>
    <t>改善生产生活条件，受益人口数258人</t>
  </si>
  <si>
    <t>凉水村</t>
  </si>
  <si>
    <t>茨岩塘镇凉水村产业路建设项目</t>
  </si>
  <si>
    <t>新建魏家湾坳上产业道路300米，挡土墙建设100米</t>
  </si>
  <si>
    <t>改善生产生活条件，受益人口数118人</t>
  </si>
  <si>
    <t>茨岩塘镇凉水村产业路新修项目</t>
  </si>
  <si>
    <t>路基土石方开挖720立方，挡土墙新修200立方，路基填方600立方，涵管9米，浆砌水沟60立方，碎石645立方。</t>
  </si>
  <si>
    <t>改善生产生活条件，预计带动当地群众务工10人</t>
  </si>
  <si>
    <t>带动生产，就业务工</t>
  </si>
  <si>
    <t>农村供水保障设施建设</t>
  </si>
  <si>
    <t>茨岩塘镇供水管网改造</t>
  </si>
  <si>
    <t>县住建局</t>
  </si>
  <si>
    <t>管道长度2700米左右，管径用DN80的管，沿路段需要破除部分路面，埋管后恢复</t>
  </si>
  <si>
    <t>改善村民生产生活条件，受益总人口850人</t>
  </si>
  <si>
    <t>茨岩塘镇兴场坳村产业道路规划建设项目</t>
  </si>
  <si>
    <t>新修11、12组望日台产业道路2千米；稳妥推进乡村建设</t>
  </si>
  <si>
    <t>改善村民生活条件，解决兴场坳村生产生活缺水问题，受益人口1533人，其中脱贫户81户，316人</t>
  </si>
  <si>
    <t>农村垃圾治理</t>
  </si>
  <si>
    <t>州级最美村寨茨岩塘镇兴场坳村人居环境整治</t>
  </si>
  <si>
    <t>河沟、水沟清理6千米，村内黑臭水体治理5处及村内公共区域人居环境整治</t>
  </si>
  <si>
    <t>解决了垃圾乱扔乱丢、污水的污染问题，改善村2200人群众人居住环境</t>
  </si>
  <si>
    <t>州级最美村寨茨岩塘镇兴场坳村主公路沿线庭院整治</t>
  </si>
  <si>
    <t>建设庭院围栏39户1500米，产业路环境整治2千米</t>
  </si>
  <si>
    <t>改善村2200人群众人居住及产业发展环境</t>
  </si>
  <si>
    <t>州级最美村寨茨岩塘镇兴场坳村村组道路环境整治</t>
  </si>
  <si>
    <t>村组道路环境整治6千米</t>
  </si>
  <si>
    <t>改善1200人居住环境</t>
  </si>
  <si>
    <t>州级最美村寨茨岩塘镇兴场坳村示范庭院整治</t>
  </si>
  <si>
    <t>示范庭院整治47户</t>
  </si>
  <si>
    <t>改善人居住环境，建设示范庭院，受益人口200余人</t>
  </si>
  <si>
    <t>茨岩塘镇细车村村容村貌整治项目</t>
  </si>
  <si>
    <t>村组道路整治500米</t>
  </si>
  <si>
    <t>整治村容村貌，全村1100多人受益</t>
  </si>
  <si>
    <t>茨岩塘镇兴溪村美丽乡村建设及清理、维修水沟等环境整治</t>
  </si>
  <si>
    <t>管网整改、阀门加设</t>
  </si>
  <si>
    <t>改善村民生产生活条件，受益总人口437人</t>
  </si>
  <si>
    <t>树溪村安装太阳能路灯</t>
  </si>
  <si>
    <t>全村安装200盏太阳能路灯</t>
  </si>
  <si>
    <t>实现解决树溪村亮化工程及全村村民213户夜间出行安全问题</t>
  </si>
  <si>
    <r>
      <rPr>
        <sz val="11"/>
        <rFont val="Courier New"/>
        <charset val="134"/>
      </rPr>
      <t>2023</t>
    </r>
    <r>
      <rPr>
        <sz val="11"/>
        <rFont val="宋体"/>
        <charset val="134"/>
      </rPr>
      <t>年红岩溪镇油茶产业建设</t>
    </r>
  </si>
  <si>
    <t>油茶持续培管3372.1亩</t>
  </si>
  <si>
    <t>油茶产业产生收益后，净利润实行农户与村（社区）集体按比例分成，帮助1738脱贫人口创收300元/人/年</t>
  </si>
  <si>
    <t>比沙社区</t>
  </si>
  <si>
    <t>红岩溪镇比沙社区中药材基地建设</t>
  </si>
  <si>
    <t>县科工局</t>
  </si>
  <si>
    <t>种植80亩黄精</t>
  </si>
  <si>
    <t>红岩溪镇比沙社区中药材产业化示范基地</t>
  </si>
  <si>
    <t>中药材示范基地加工厂房配套设施建设</t>
  </si>
  <si>
    <t>休闲农业与乡村旅游</t>
  </si>
  <si>
    <t>肖家坪村</t>
  </si>
  <si>
    <t>红岩溪肖家坪村茶旅融合示范项目</t>
  </si>
  <si>
    <t>肖家坪村茶旅融合服务点及其配套设施建设</t>
  </si>
  <si>
    <t>带动50人以上就业，村集体得到收益</t>
  </si>
  <si>
    <t>头车村</t>
  </si>
  <si>
    <t>红岩溪镇头车村大字沟古寨农旅融合产业建设项目</t>
  </si>
  <si>
    <t>建设平均宽1.5米，长300米，农旅融合产业石板路以及附属设施建设</t>
  </si>
  <si>
    <t>发展壮大头车村乡村旅游，带动脱贫户就业，受益人口1398人</t>
  </si>
  <si>
    <t>红岩溪镇头车村大字沟古寨民宿改建</t>
  </si>
  <si>
    <r>
      <rPr>
        <sz val="10"/>
        <color theme="1"/>
        <rFont val="仿宋_GB2312"/>
        <charset val="134"/>
      </rPr>
      <t>将4</t>
    </r>
    <r>
      <rPr>
        <sz val="10"/>
        <color theme="1"/>
        <rFont val="宋体"/>
        <charset val="134"/>
      </rPr>
      <t>栋</t>
    </r>
    <r>
      <rPr>
        <sz val="10"/>
        <color theme="1"/>
        <rFont val="仿宋_GB2312"/>
        <charset val="134"/>
      </rPr>
      <t>村居民屋内部改造为民宿，大力发展农旅融合产业</t>
    </r>
  </si>
  <si>
    <t>直接带动周边6户脱贫户增收，间接带动周边农户增收，受益人口1398人</t>
  </si>
  <si>
    <t>加工业</t>
  </si>
  <si>
    <t>红岩溪镇栈行村茶叶产业建设</t>
  </si>
  <si>
    <t>手工制茶作坊建设1个、厂房改造升级及制茶设备更新，修建蓄水池9个，整修山塘6口，整修产业路3000米</t>
  </si>
  <si>
    <t>项目实施后，带动茶叶产业健康发展，实行项目实施主体与村（社区）集体按比例分成，帮助脱贫人口增加收入</t>
  </si>
  <si>
    <t>毛坝村</t>
  </si>
  <si>
    <t>龙山县凉风洞生态清洁小流域建设项目（毛坝村）</t>
  </si>
  <si>
    <t>经果林45亩</t>
  </si>
  <si>
    <t>带动15人就业，促进15人增收</t>
  </si>
  <si>
    <t>龙山县凉风洞生态清洁小流域建设项目（肖家村）</t>
  </si>
  <si>
    <t>经果林25亩、蓄水池1座、沉沙池3座生、生产路500m</t>
  </si>
  <si>
    <t>带动20人就业，促进20人增收</t>
  </si>
  <si>
    <t>古丈村</t>
  </si>
  <si>
    <t>龙山县凉风洞生态清洁小流域建设项目（古丈村）</t>
  </si>
  <si>
    <t>护岸300m、人居环境整治1项</t>
  </si>
  <si>
    <t>保护农田50亩、改善生产生活条件、受益人口100人</t>
  </si>
  <si>
    <t>凉风村</t>
  </si>
  <si>
    <t>龙山县凉风洞生态清洁小流域建设项目（凉风村）</t>
  </si>
  <si>
    <t>龙山县凉风洞生态清洁小流域建设项目（统西村）</t>
  </si>
  <si>
    <t>蓄水池1座、排灌沟渠600m、沉沙池4座、生产路1200m、溢流坝1座</t>
  </si>
  <si>
    <t>带动50人就业，促进50人增收</t>
  </si>
  <si>
    <t>红岩溪社区</t>
  </si>
  <si>
    <t>龙山县洗车河二期（红岩溪段）治理工程红岩社区</t>
  </si>
  <si>
    <t>洗车河二期治理工程红岩社区治理河道3公里（河堤、清淤疏浚及新建便民码头及踏步）</t>
  </si>
  <si>
    <t>可有效地保护耕地60亩，保护人口3000人</t>
  </si>
  <si>
    <t>龙山县洗车河二期（红岩溪段）治理工程古丈村</t>
  </si>
  <si>
    <t>洗车河二期治理工程古丈村治理河道1公里（河堤、清淤疏浚及新建便民码头及踏步）</t>
  </si>
  <si>
    <t>可有效地保护耕地50亩，保护人口500人</t>
  </si>
  <si>
    <t>龙山县洗车河二期（红岩溪段）治理工程凉风村</t>
  </si>
  <si>
    <t>洗车河二期治理工程凉风村治理河道2.5公里（河堤、清淤疏浚及新建便民码头及踏步）</t>
  </si>
  <si>
    <t>可有效地保护耕地100亩，保护人口800人</t>
  </si>
  <si>
    <r>
      <rPr>
        <sz val="11"/>
        <rFont val="宋体"/>
        <charset val="134"/>
      </rPr>
      <t>龙山县洗车河二期（红岩溪段）治理工程</t>
    </r>
    <r>
      <rPr>
        <sz val="11"/>
        <rFont val="Courier New"/>
        <charset val="134"/>
      </rPr>
      <t>(</t>
    </r>
    <r>
      <rPr>
        <sz val="11"/>
        <rFont val="宋体"/>
        <charset val="134"/>
      </rPr>
      <t>老寨</t>
    </r>
    <r>
      <rPr>
        <sz val="11"/>
        <rFont val="Courier New"/>
        <charset val="134"/>
      </rPr>
      <t>)</t>
    </r>
  </si>
  <si>
    <t>洗车河二期治理工程老寨村治理河道2.5公里（河堤、清淤疏浚及新建便民码头及踏步）</t>
  </si>
  <si>
    <t>龙山县洗车河二期（红岩溪段）治理工程肖家坪村</t>
  </si>
  <si>
    <t>洗车河二期治理工程肖家坪村治理河道1公里（河堤、清淤疏浚及新建便民码头及踏步）</t>
  </si>
  <si>
    <t>可有效地保护耕地60亩，保护人口400人</t>
  </si>
  <si>
    <t>龙山县洗车河二期（红岩溪段）治理工程毛坝村</t>
  </si>
  <si>
    <t>洗车河二期治理工程毛坝村治理河道0.5公里（河堤、清淤疏浚及新建便民码头及踏步）</t>
  </si>
  <si>
    <t>可有效地保护耕地50亩，保护人口200人</t>
  </si>
  <si>
    <t>龙山县洗车河二期（红岩溪段）治理工程比沙社区</t>
  </si>
  <si>
    <t>洗车河二期治理工程比沙社区治理河道1.5公里（河堤、清淤疏浚及新建便民码头及踏步）</t>
  </si>
  <si>
    <t>可有效地保护耕地50亩，保护人口100人</t>
  </si>
  <si>
    <t>红岩溪镇天一茶叶茶旅综合开发项目</t>
  </si>
  <si>
    <t>古丈村以资金入股的模式投入到天一茶叶公司发展茶叶产业集体经济</t>
  </si>
  <si>
    <t>预计村集体经济收益12万元，受益人数1300人</t>
  </si>
  <si>
    <t>坎西湖村</t>
  </si>
  <si>
    <t>龙山县红岩溪镇天阴湾桥改造工程</t>
  </si>
  <si>
    <t>1-13米实心桥梁重建及接线工程</t>
  </si>
  <si>
    <t>改善村民生产生活条件，受益人口117人</t>
  </si>
  <si>
    <t>红岩镇镇毛坝村一组组级路</t>
  </si>
  <si>
    <t>组级路硬化700米</t>
  </si>
  <si>
    <t>改善村民生产生活条件，受益总人口1152人</t>
  </si>
  <si>
    <t>州级最美村寨毛坝村村间道路整治提质</t>
  </si>
  <si>
    <t>村间道路整治提质硬化5000平方米</t>
  </si>
  <si>
    <t>改善村民居住出行环境，受益人口全村1100余人</t>
  </si>
  <si>
    <t>红岩溪镇坎西湖村组级路建设项目</t>
  </si>
  <si>
    <t>硬化6组组级道路337米，宽3米，其中学堂湾120米，李家寨130米，凉亭桥87米</t>
  </si>
  <si>
    <t>改善生产生活条件，受益人口数368人</t>
  </si>
  <si>
    <t>打溪村</t>
  </si>
  <si>
    <t>红岩溪镇打溪村油茶产业建设</t>
  </si>
  <si>
    <t>基地产业路平整、硬化700米及部分围栏设施</t>
  </si>
  <si>
    <t>龙山县红岩溪镇肖家村茶叶基地基础设施配套建设项目</t>
  </si>
  <si>
    <t>新修集水池8个，生产便道100米，新修水沟50米，新建栈道120米</t>
  </si>
  <si>
    <t>实现红岩溪红岩、苗兴安置区123户搬迁户产业分红4.92万元，带动贫困劳动力务工达659工日</t>
  </si>
  <si>
    <t>就业务工，带动生产，收益分红</t>
  </si>
  <si>
    <t>卜纳洞村</t>
  </si>
  <si>
    <t>红岩镇卜纳洞村产业园区配套基础设施建设项目</t>
  </si>
  <si>
    <t>硬化观景台至茶堡上产业路0.5千米，宽3.5米，厚0.2米</t>
  </si>
  <si>
    <t>改善村民生产生活条件，受益总人口1513人</t>
  </si>
  <si>
    <t>苗兴村</t>
  </si>
  <si>
    <t>红岩镇苗兴村茶叶产业路建设</t>
  </si>
  <si>
    <t>新修3组茶叶产业路1.5公里</t>
  </si>
  <si>
    <t>改善村民生产生活条件，受益总人口1050人</t>
  </si>
  <si>
    <t>马失村</t>
  </si>
  <si>
    <t>红岩溪镇马失村四组产业路硬化项目</t>
  </si>
  <si>
    <t>硬化道路长700米，宽3.5米，厚0.2米。</t>
  </si>
  <si>
    <t>改善生产生活条件，预计带动当地群众务工13人</t>
  </si>
  <si>
    <t>州级最美村寨头车村最美农家庭院建设</t>
  </si>
  <si>
    <t>头车村大字沟72户最美农家庭院建设整治</t>
  </si>
  <si>
    <t>72栋土家最美农家庭院整治，受益大字沟村民300余人</t>
  </si>
  <si>
    <t>州级最美村寨头车村人居环境整治</t>
  </si>
  <si>
    <t>对头车村大字沟自然寨进寨道路和自然寨内环境整治，集体种植荷花田16亩</t>
  </si>
  <si>
    <t>改善居住环境，丰富居民文化生活，收益大字沟村民686人</t>
  </si>
  <si>
    <r>
      <rPr>
        <sz val="11"/>
        <rFont val="Courier New"/>
        <charset val="134"/>
      </rPr>
      <t>2023</t>
    </r>
    <r>
      <rPr>
        <sz val="11"/>
        <rFont val="宋体"/>
        <charset val="134"/>
      </rPr>
      <t>年度红岩溪镇统西村人居环境提质改造及产业园项目</t>
    </r>
  </si>
  <si>
    <t>一是公路两旁约600米花坛改造，二是路边私家车库影响全村统一规划，重新选址移位复原。三是村公路中央有电线杆2根，影响交通安全，重新选址移栽。150亩猕猴桃产业基地采购8×8×235标准的混凝土立柱10000根</t>
  </si>
  <si>
    <t>涵盖约280户1000人居住区域，提升村级道路交通安全，提高人居环境质量，优化村容村貌，增进村民幸福感。</t>
  </si>
  <si>
    <r>
      <rPr>
        <sz val="11"/>
        <rFont val="Courier New"/>
        <charset val="134"/>
      </rPr>
      <t>2023</t>
    </r>
    <r>
      <rPr>
        <sz val="11"/>
        <rFont val="宋体"/>
        <charset val="134"/>
      </rPr>
      <t>年度红岩溪镇凉风村人居环境整治项目</t>
    </r>
  </si>
  <si>
    <t>建设公路旁花坛30个75米、5米宽河道便民码头2处等</t>
  </si>
  <si>
    <t>3个自然寨乡村环境得以美化，方便160户村民洗衣、洗菜等日常生活</t>
  </si>
  <si>
    <r>
      <rPr>
        <sz val="11"/>
        <rFont val="Courier New"/>
        <charset val="134"/>
      </rPr>
      <t>2023</t>
    </r>
    <r>
      <rPr>
        <sz val="11"/>
        <rFont val="宋体"/>
        <charset val="134"/>
      </rPr>
      <t>年红岩溪镇比沙社区公共区域环境卫生改造及基础设施项目</t>
    </r>
  </si>
  <si>
    <t>社区6组、11组、12组各修建垃圾池一座；安装美化亮化路灯100盏、维修社区路灯30盏，社区5组路面硬化100m；社区12组修建15m过河便道</t>
  </si>
  <si>
    <t>改善社区公共卫生、提升社区人居环境，改善社区公共区域基础设施条件，受益约100户300人。</t>
  </si>
  <si>
    <r>
      <rPr>
        <sz val="11"/>
        <rFont val="Courier New"/>
        <charset val="134"/>
      </rPr>
      <t>2023</t>
    </r>
    <r>
      <rPr>
        <sz val="11"/>
        <rFont val="宋体"/>
        <charset val="134"/>
      </rPr>
      <t>年洗车河镇油茶产业建设</t>
    </r>
  </si>
  <si>
    <t>油茶持续培管1433.4亩</t>
  </si>
  <si>
    <t>油茶产业产生收益后，净利润实行农户与村（社区）集体按比例分成，帮助501脱贫人口创收300元/人/年</t>
  </si>
  <si>
    <t>就业务工，带动生产，资产入股，收益分红</t>
  </si>
  <si>
    <t>西吴村</t>
  </si>
  <si>
    <r>
      <rPr>
        <sz val="11"/>
        <rFont val="Courier New"/>
        <charset val="134"/>
      </rPr>
      <t>2023</t>
    </r>
    <r>
      <rPr>
        <sz val="11"/>
        <rFont val="宋体"/>
        <charset val="134"/>
      </rPr>
      <t>年洗车河镇新建密集式烤房项目</t>
    </r>
  </si>
  <si>
    <t>新建装配式板材结构密集烤房10栋及附属设施</t>
  </si>
  <si>
    <t>新增烟叶烘烤面积200亩</t>
  </si>
  <si>
    <t>克洞村</t>
  </si>
  <si>
    <t>龙山县洗车河镇黄金茶产业扶育项目</t>
  </si>
  <si>
    <t>洗车河镇克洞村300亩黄金茶开展补苗、施肥、除草、修整茶园等扶育</t>
  </si>
  <si>
    <t>实现洗车河安置区120户搬迁户产业分红4.8万元，带动贫困劳动力务工达643工日</t>
  </si>
  <si>
    <t>天井村</t>
  </si>
  <si>
    <t>洗车河镇天井村蓄水池建设项目</t>
  </si>
  <si>
    <t>新修茶叶产业基地蓄水池1座50立方米，整修产业基地3个蓄水池共100立方米</t>
  </si>
  <si>
    <t>改善生产生活条件，受益人口数281人</t>
  </si>
  <si>
    <t>洗车河镇天井村茶叶产业建设</t>
  </si>
  <si>
    <t>茶叶冷藏库250m³，单轨运输轨道1000米</t>
  </si>
  <si>
    <t>项目实施后，带动茶叶产业健康发展，与脱贫人口实行利益联结，帮助脱贫人口稳定增收</t>
  </si>
  <si>
    <t>砂坪村</t>
  </si>
  <si>
    <t>细砂坪村粮油加工厂</t>
  </si>
  <si>
    <t>榨油机一台、中型全自动综合碾米机一台、小型油菜收割机4台</t>
  </si>
  <si>
    <t>发展村集体经济，进一步发展壮大种植稻谷、油菜、茶籽等产业。使全村316户1056人受益</t>
  </si>
  <si>
    <t>草果村</t>
  </si>
  <si>
    <t>洗车河镇草果村村主干道公路养护维修，入户公路硬化</t>
  </si>
  <si>
    <t>修缮维护村主干道全长约10公里多处坑洼、塌方；解决最后4户入户道路未硬化问题，共计长约300米、宽3.5米</t>
  </si>
  <si>
    <t>方便全村农户生产生活和安全出行，保障3组、4组农户生产生活用水，提升百姓满意度，受益全村223户723人。</t>
  </si>
  <si>
    <t>老洞村</t>
  </si>
  <si>
    <t>洗车河镇老洞村人居环境整治</t>
  </si>
  <si>
    <t>谢家寨户间道路及基础设施建设，户间路约1公里，宽3.5米，沿河堤建设</t>
  </si>
  <si>
    <t>解决村民人居条件，推进村庄整体建设、发展，建设宜居宜业和美乡村，全村273户990人受益。</t>
  </si>
  <si>
    <t>八吉村,民主村,东风村,官坪村,凤溪村,庆口桥村,西坪村,溪口村</t>
  </si>
  <si>
    <r>
      <rPr>
        <sz val="11"/>
        <rFont val="Courier New"/>
        <charset val="134"/>
      </rPr>
      <t>2023</t>
    </r>
    <r>
      <rPr>
        <sz val="11"/>
        <rFont val="宋体"/>
        <charset val="134"/>
      </rPr>
      <t>年苗儿滩镇油茶产业建设</t>
    </r>
  </si>
  <si>
    <r>
      <rPr>
        <sz val="11"/>
        <rFont val="宋体"/>
        <charset val="134"/>
      </rPr>
      <t>八吉村</t>
    </r>
    <r>
      <rPr>
        <sz val="11"/>
        <rFont val="Courier New"/>
        <charset val="134"/>
      </rPr>
      <t>,</t>
    </r>
    <r>
      <rPr>
        <sz val="11"/>
        <rFont val="宋体"/>
        <charset val="134"/>
      </rPr>
      <t>民主村</t>
    </r>
    <r>
      <rPr>
        <sz val="11"/>
        <rFont val="Courier New"/>
        <charset val="134"/>
      </rPr>
      <t>,</t>
    </r>
    <r>
      <rPr>
        <sz val="11"/>
        <rFont val="宋体"/>
        <charset val="134"/>
      </rPr>
      <t>东风村</t>
    </r>
    <r>
      <rPr>
        <sz val="11"/>
        <rFont val="Courier New"/>
        <charset val="134"/>
      </rPr>
      <t>,</t>
    </r>
    <r>
      <rPr>
        <sz val="11"/>
        <rFont val="宋体"/>
        <charset val="134"/>
      </rPr>
      <t>官坪村</t>
    </r>
    <r>
      <rPr>
        <sz val="11"/>
        <rFont val="Courier New"/>
        <charset val="134"/>
      </rPr>
      <t>,</t>
    </r>
    <r>
      <rPr>
        <sz val="11"/>
        <rFont val="宋体"/>
        <charset val="134"/>
      </rPr>
      <t>凤溪村</t>
    </r>
    <r>
      <rPr>
        <sz val="11"/>
        <rFont val="Courier New"/>
        <charset val="134"/>
      </rPr>
      <t>,</t>
    </r>
    <r>
      <rPr>
        <sz val="11"/>
        <rFont val="宋体"/>
        <charset val="134"/>
      </rPr>
      <t>庆口桥村</t>
    </r>
    <r>
      <rPr>
        <sz val="11"/>
        <rFont val="Courier New"/>
        <charset val="134"/>
      </rPr>
      <t>,</t>
    </r>
    <r>
      <rPr>
        <sz val="11"/>
        <rFont val="宋体"/>
        <charset val="134"/>
      </rPr>
      <t>西坪村</t>
    </r>
    <r>
      <rPr>
        <sz val="11"/>
        <rFont val="Courier New"/>
        <charset val="134"/>
      </rPr>
      <t>,</t>
    </r>
    <r>
      <rPr>
        <sz val="11"/>
        <rFont val="宋体"/>
        <charset val="134"/>
      </rPr>
      <t>溪口村</t>
    </r>
  </si>
  <si>
    <t>油茶持续培管2690.8亩</t>
  </si>
  <si>
    <t>油茶产业产生收益后，净利润实行农户与村（社区）集体按比例分成，帮助1471脱贫人口创收300元/人/年</t>
  </si>
  <si>
    <t>树比村</t>
  </si>
  <si>
    <t>苗儿滩镇树比村中药材基地建设</t>
  </si>
  <si>
    <t>种植500亩黄柏</t>
  </si>
  <si>
    <t>苗儿滩镇捞车村中药材基地建设</t>
  </si>
  <si>
    <t>柑橘林下套种黄精60亩</t>
  </si>
  <si>
    <t>民族村</t>
  </si>
  <si>
    <t>民族村河堤及河沟治理工程</t>
  </si>
  <si>
    <t>河堤建设50米，河道治理70米</t>
  </si>
  <si>
    <t>保护农田40亩</t>
  </si>
  <si>
    <t>隆头社区</t>
  </si>
  <si>
    <t>建设隆头社区有机肥加工车间项目</t>
  </si>
  <si>
    <t>采取农户+合作社+公司的运营模式，共同出资修建有机肥加工工厂</t>
  </si>
  <si>
    <t>苗儿滩镇树比村冷水养殖项目</t>
  </si>
  <si>
    <t>建生态鱼塘7个，共1400平方</t>
  </si>
  <si>
    <t>预计村集体经济年收益8万元，受益人数1301人</t>
  </si>
  <si>
    <t>东风村,西坪村</t>
  </si>
  <si>
    <t>苗儿滩镇东风村、西坪村基础设施工程</t>
  </si>
  <si>
    <r>
      <rPr>
        <sz val="11"/>
        <rFont val="宋体"/>
        <charset val="134"/>
      </rPr>
      <t>东风村</t>
    </r>
    <r>
      <rPr>
        <sz val="11"/>
        <rFont val="Courier New"/>
        <charset val="134"/>
      </rPr>
      <t>,</t>
    </r>
    <r>
      <rPr>
        <sz val="11"/>
        <rFont val="宋体"/>
        <charset val="134"/>
      </rPr>
      <t>西坪村</t>
    </r>
  </si>
  <si>
    <t>1.东风村大溪口安置区场地硬化工程:场地硬化120平方米及器材购置等；2.西坪村产业建设配套工程:水渠整修 800米，新修长 5米、宽3米跨河小桥1座，新修机耕道长850米、宽3米</t>
  </si>
  <si>
    <t>带动脱贫人口、易地搬迁脱贫人口、易返贫致贫监测对象等类型人员11人就业，最低发放劳务报酬3万元</t>
  </si>
  <si>
    <t>凤溪村</t>
  </si>
  <si>
    <t>苗儿滩镇凤溪村一二组连接线工程</t>
  </si>
  <si>
    <t>M7.5浆砌毛石挡土墙共65.2米长，墙身体积为72.03立方米、基础体积为78.24立方米；连接线回填土共64立方米，11米长混凝土水沟、连接线24米共96平方米</t>
  </si>
  <si>
    <t>带动脱贫人口、易地搬迁脱贫人口、易返贫致贫监测对象等类型人员5人就业，最低发放劳务报酬2万元</t>
  </si>
  <si>
    <t>庆口桥村</t>
  </si>
  <si>
    <t>苗儿滩镇庆口桥村柑橘产业建设</t>
  </si>
  <si>
    <t>新修产业路2500米，新修水池3个</t>
  </si>
  <si>
    <t>项目实施后，带动柑橘产业健康发展，与脱贫人口实行利益联结，帮助脱贫人口稳定增收</t>
  </si>
  <si>
    <t>东风村</t>
  </si>
  <si>
    <t>龙山县苗儿滩镇东风村稻鱼种养产业配套设施建设</t>
  </si>
  <si>
    <t>稻鱼种养基地机耕道硬化200米，整修水沟500米</t>
  </si>
  <si>
    <t>实现苗儿滩镇东风、洛塔乡贾家台安置区71户搬迁户产业分红2.84万元，带动贫困劳动力务工达381工日</t>
  </si>
  <si>
    <t>苗儿滩镇民族村黄桃基地基础设施配套工程</t>
  </si>
  <si>
    <t>新修采摘产业路1000米，改造水渠1100米；新增抗旱井，隔离铁丝网，防蚊灯，监控设备等</t>
  </si>
  <si>
    <t>带动脱贫人口、易地搬迁脱贫人口、易返贫致贫监测对象等类型人员12人就业，最低发放劳务报酬4万元</t>
  </si>
  <si>
    <t>苗儿滩镇庆口桥村安置点配套设施项目</t>
  </si>
  <si>
    <t>新建及硬化安置区周边产业路连接线600米，宽2米，厚0.15米。</t>
  </si>
  <si>
    <t>跃进村,农林村,长春社区,裴家堡村,普车村,新寨坝村,西拉村,兔吐村,新双村</t>
  </si>
  <si>
    <r>
      <rPr>
        <sz val="11"/>
        <rFont val="Courier New"/>
        <charset val="134"/>
      </rPr>
      <t>2023</t>
    </r>
    <r>
      <rPr>
        <sz val="11"/>
        <rFont val="宋体"/>
        <charset val="134"/>
      </rPr>
      <t>年里耶镇油茶产业建设</t>
    </r>
  </si>
  <si>
    <r>
      <rPr>
        <sz val="11"/>
        <rFont val="宋体"/>
        <charset val="134"/>
      </rPr>
      <t>跃进村</t>
    </r>
    <r>
      <rPr>
        <sz val="11"/>
        <rFont val="Courier New"/>
        <charset val="134"/>
      </rPr>
      <t>,</t>
    </r>
    <r>
      <rPr>
        <sz val="11"/>
        <rFont val="宋体"/>
        <charset val="134"/>
      </rPr>
      <t>农林村</t>
    </r>
    <r>
      <rPr>
        <sz val="11"/>
        <rFont val="Courier New"/>
        <charset val="134"/>
      </rPr>
      <t>,</t>
    </r>
    <r>
      <rPr>
        <sz val="11"/>
        <rFont val="宋体"/>
        <charset val="134"/>
      </rPr>
      <t>长春社区</t>
    </r>
    <r>
      <rPr>
        <sz val="11"/>
        <rFont val="Courier New"/>
        <charset val="134"/>
      </rPr>
      <t>,</t>
    </r>
    <r>
      <rPr>
        <sz val="11"/>
        <rFont val="宋体"/>
        <charset val="134"/>
      </rPr>
      <t>裴家堡村</t>
    </r>
    <r>
      <rPr>
        <sz val="11"/>
        <rFont val="Courier New"/>
        <charset val="134"/>
      </rPr>
      <t>,</t>
    </r>
    <r>
      <rPr>
        <sz val="11"/>
        <rFont val="宋体"/>
        <charset val="134"/>
      </rPr>
      <t>普车村</t>
    </r>
    <r>
      <rPr>
        <sz val="11"/>
        <rFont val="Courier New"/>
        <charset val="134"/>
      </rPr>
      <t>,</t>
    </r>
    <r>
      <rPr>
        <sz val="11"/>
        <rFont val="宋体"/>
        <charset val="134"/>
      </rPr>
      <t>新寨坝村</t>
    </r>
    <r>
      <rPr>
        <sz val="11"/>
        <rFont val="Courier New"/>
        <charset val="134"/>
      </rPr>
      <t>,</t>
    </r>
    <r>
      <rPr>
        <sz val="11"/>
        <rFont val="宋体"/>
        <charset val="134"/>
      </rPr>
      <t>西拉村</t>
    </r>
    <r>
      <rPr>
        <sz val="11"/>
        <rFont val="Courier New"/>
        <charset val="134"/>
      </rPr>
      <t>,</t>
    </r>
    <r>
      <rPr>
        <sz val="11"/>
        <rFont val="宋体"/>
        <charset val="134"/>
      </rPr>
      <t>兔吐村</t>
    </r>
    <r>
      <rPr>
        <sz val="11"/>
        <rFont val="Courier New"/>
        <charset val="134"/>
      </rPr>
      <t>,</t>
    </r>
    <r>
      <rPr>
        <sz val="11"/>
        <rFont val="宋体"/>
        <charset val="134"/>
      </rPr>
      <t>新双村</t>
    </r>
  </si>
  <si>
    <t>油茶持续培管2640.1亩；油茶低产林改造100亩</t>
  </si>
  <si>
    <t>油茶产业产生收益后，净利润实行农户与村（社区）集体按比例分成，帮助1227脱贫人口创收300元/人/年</t>
  </si>
  <si>
    <t>里耶镇恒咱村中药材基地建设</t>
  </si>
  <si>
    <t>裴家堡村</t>
  </si>
  <si>
    <t>里耶镇裴家堡村中药材基地建设</t>
  </si>
  <si>
    <t>种植50亩黄精</t>
  </si>
  <si>
    <t>龙山县里耶柳坪农旅融合建设项目</t>
  </si>
  <si>
    <t>乡村旅游民族特色农副产品仓储物流中心4300平方米</t>
  </si>
  <si>
    <t>打造“农业+旅游”特色景区，以“农产品+景点”“农业+乡村旅游等方式助推旅游多元融合发展和转型升级，既完整地展示了当地特色农产品，又能形成聚合联动效应，有效带动农业资源所属地区的经济发展</t>
  </si>
  <si>
    <t>梓木村</t>
  </si>
  <si>
    <t>梓木河堤整修及洞坎排洪渠工程</t>
  </si>
  <si>
    <t>河堤建设200米，排洪渠建设120米</t>
  </si>
  <si>
    <t>保护农田21亩，防洪保护40人</t>
  </si>
  <si>
    <t>普车村</t>
  </si>
  <si>
    <r>
      <rPr>
        <sz val="11"/>
        <rFont val="宋体"/>
        <charset val="134"/>
      </rPr>
      <t>湘西州龙山县洗洛镇等</t>
    </r>
    <r>
      <rPr>
        <sz val="11"/>
        <rFont val="Courier New"/>
        <charset val="134"/>
      </rPr>
      <t>7</t>
    </r>
    <r>
      <rPr>
        <sz val="11"/>
        <rFont val="宋体"/>
        <charset val="134"/>
      </rPr>
      <t>个乡镇欧溪村等</t>
    </r>
    <r>
      <rPr>
        <sz val="11"/>
        <rFont val="Courier New"/>
        <charset val="134"/>
      </rPr>
      <t>8</t>
    </r>
    <r>
      <rPr>
        <sz val="11"/>
        <rFont val="宋体"/>
        <charset val="134"/>
      </rPr>
      <t>个村高标准农田建设项目（二〇二三年，改造提升）普车村</t>
    </r>
  </si>
  <si>
    <t>岸坡防护300m</t>
  </si>
  <si>
    <t>完成901亩高标准农田改造建设，保障粮食安全，受益人口2210人</t>
  </si>
  <si>
    <t>半坡村</t>
  </si>
  <si>
    <t>里耶镇半坡村基础设施建设</t>
  </si>
  <si>
    <t>河道修缮及堡坎，堡坎长16米高3米，河沟便道长30米宽1米堡坎1.5米高，便桥长6米宽2米；凉亭修建高3米宽1.5米长5米</t>
  </si>
  <si>
    <t>提高农户生活生产水平，便利农户出行及生产，受益农户600余户。</t>
  </si>
  <si>
    <t>里耶镇树木村基础设施建设</t>
  </si>
  <si>
    <t>完成0.5公里入户路硬化</t>
  </si>
  <si>
    <t>提高农户生活生产水平，便利农户出行，受益人口数1729人。</t>
  </si>
  <si>
    <t>太平村</t>
  </si>
  <si>
    <t>龙山县里耶镇太平至红花公路改造工程</t>
  </si>
  <si>
    <t>长度1.2公里，路基5.5米，路面4.5米，路面工程、安防工程</t>
  </si>
  <si>
    <t>改善村民生产生活条件，受益人口537人</t>
  </si>
  <si>
    <t>长春社区</t>
  </si>
  <si>
    <t>里耶镇长春村一组道路整修工程</t>
  </si>
  <si>
    <t>道路硬化80米，宽3.5米，厚0.2米；道路整修40米，新修产业路1000米，路基宽4.5米</t>
  </si>
  <si>
    <t>带动脱贫人口、易地搬迁脱贫人口、易返贫致贫监测对象等类型人员15人就业，最低发放劳务报酬5万元</t>
  </si>
  <si>
    <t>桥上村</t>
  </si>
  <si>
    <t>里耶镇桥上村产业路硬化工程</t>
  </si>
  <si>
    <t>桥上村十组产业路平整硬化750米，道路宽3.2米，新建错车点两处，回车坪一处</t>
  </si>
  <si>
    <t>改善村民生产生活条件，助推产业发展，受益总人口1562人</t>
  </si>
  <si>
    <t>杨家寨村</t>
  </si>
  <si>
    <t>里耶镇杨家寨村柑橘产业建设</t>
  </si>
  <si>
    <t>新建水池9个、山塘3个、耕地机1台、杀虫器械1台、背式杀虫器2台、产业路2200米、保坎30米、抗旱水管3000米、泵房1个</t>
  </si>
  <si>
    <t>龙山县里耶镇梓木村茶叶产业基地道路工程</t>
  </si>
  <si>
    <t>新建茶叶产业道路路基工程3.2公里，新增种植茶叶400亩</t>
  </si>
  <si>
    <t>实现里耶镇长春、八面山、大板安置区406户搬迁户产业分红15.24万元，带动贫困劳动力务工达2045工日</t>
  </si>
  <si>
    <t>里耶镇新双村产业路</t>
  </si>
  <si>
    <t>长2公里，路基4.5米，路面3.5米</t>
  </si>
  <si>
    <t>改善村民生产生活条件，受益总人口1567人</t>
  </si>
  <si>
    <t>龙山县里耶镇树木村产业发展项目建设工程</t>
  </si>
  <si>
    <t>新修道路全长0.147公里，建设内容主要为路基土石方、泥结碎石路面、涵洞、挡土墙、蓄水池、化粪池等</t>
  </si>
  <si>
    <t>方面群众参与产业建设，确保生产安全，长春安置区1023人受益</t>
  </si>
  <si>
    <t>大板社区</t>
  </si>
  <si>
    <t>龙山县里耶镇大板安置区饮水改造工程</t>
  </si>
  <si>
    <t>安装供水增压设备一套、新铺设主水管2600米（直径为110毫米）、新铺设新铺设96户入户水管1500米（直径为25毫米）等</t>
  </si>
  <si>
    <t>巩固安全饮水，改善村民生产生活条件，确保村民饮水安全问题，大板安置区288人口受益</t>
  </si>
  <si>
    <t>云顶村</t>
  </si>
  <si>
    <t>里耶镇八面山应急水源工程</t>
  </si>
  <si>
    <t>整修水源一处，新建提水泵房一座，购安提水设备一套、铺设管道300米</t>
  </si>
  <si>
    <t>巩固提升12845人饮水保障</t>
  </si>
  <si>
    <t>麦茶社区,长春社区</t>
  </si>
  <si>
    <t>州级最美河流里耶镇长潭河河道环境整治建设</t>
  </si>
  <si>
    <r>
      <rPr>
        <sz val="11"/>
        <rFont val="宋体"/>
        <charset val="134"/>
      </rPr>
      <t>麦茶社区</t>
    </r>
    <r>
      <rPr>
        <sz val="11"/>
        <rFont val="Courier New"/>
        <charset val="134"/>
      </rPr>
      <t>,</t>
    </r>
    <r>
      <rPr>
        <sz val="11"/>
        <rFont val="宋体"/>
        <charset val="134"/>
      </rPr>
      <t>长春社区</t>
    </r>
  </si>
  <si>
    <t>河道环境整治3.2km，码头整修2处</t>
  </si>
  <si>
    <t>畅通河道，整治人居环境，受益人口约1450人</t>
  </si>
  <si>
    <t>州级最美河流里耶镇长潭河河道岸坡整治维修</t>
  </si>
  <si>
    <t>河滩地整治50亩，河道岸坡修护530米</t>
  </si>
  <si>
    <t>畅通河道，优化河道环境，受益人口约1450人</t>
  </si>
  <si>
    <t>州级最美河流里耶镇长潭河河道疏浚整治项目</t>
  </si>
  <si>
    <t>河道疏浚720米，新修河堤40米</t>
  </si>
  <si>
    <t>自生桥村</t>
  </si>
  <si>
    <t>州级最美村寨里耶镇自生桥村人居环境整治</t>
  </si>
  <si>
    <t>潘家营至燕子洞沿线房屋道路等综合环境整治理</t>
  </si>
  <si>
    <t>改善人居环境，提高生活质量，受益人口300余人</t>
  </si>
  <si>
    <t>里耶镇桥上村太阳能路灯安装</t>
  </si>
  <si>
    <t>村组主干道安装60盏太阳能路灯</t>
  </si>
  <si>
    <t>改善全村公共设施建设，方便村民生产生活，提升群众满意度，受益人口全村1560人。</t>
  </si>
  <si>
    <t>其他（便民综合服务设施、文化活动广场、体育设施、村级客运站、农村公益性殡葬设施建设等）</t>
  </si>
  <si>
    <t>里耶镇大板社区基础设施建设</t>
  </si>
  <si>
    <t>完成停车坪硬化完善600平方米</t>
  </si>
  <si>
    <t>改善社区基础设施建设水平，提升群众幸福感，受益人口数495人。</t>
  </si>
  <si>
    <r>
      <rPr>
        <sz val="11"/>
        <rFont val="Courier New"/>
        <charset val="134"/>
      </rPr>
      <t>2023</t>
    </r>
    <r>
      <rPr>
        <sz val="11"/>
        <rFont val="宋体"/>
        <charset val="134"/>
      </rPr>
      <t>年召市镇油茶产业建设</t>
    </r>
  </si>
  <si>
    <t>油茶持续培管18763.2亩</t>
  </si>
  <si>
    <t>油茶产业产生收益后，净利润实行农户与村（社区）集体按比例分成，帮助5061脱贫人口创收300元/人/年</t>
  </si>
  <si>
    <t>新园村</t>
  </si>
  <si>
    <t>召市镇新园村高标准农田建设</t>
  </si>
  <si>
    <t>整修1组灌溉水渠整修1500米</t>
  </si>
  <si>
    <t>解决200亩水田可以灌溉，受益人口500人。</t>
  </si>
  <si>
    <t>前卫村</t>
  </si>
  <si>
    <t>召市镇前卫村河堤修缮</t>
  </si>
  <si>
    <t>修缮垮塌河堤长30米，高3米，宽2米</t>
  </si>
  <si>
    <t>解决全村2000人防洪安全，良田500亩受保护。</t>
  </si>
  <si>
    <r>
      <rPr>
        <sz val="11"/>
        <rFont val="宋体"/>
        <charset val="134"/>
      </rPr>
      <t>召市镇双进社区育秧大棚及</t>
    </r>
    <r>
      <rPr>
        <sz val="11"/>
        <rFont val="Courier New"/>
        <charset val="134"/>
      </rPr>
      <t>1250</t>
    </r>
    <r>
      <rPr>
        <sz val="11"/>
        <rFont val="宋体"/>
        <charset val="134"/>
      </rPr>
      <t>循环育秧机</t>
    </r>
    <r>
      <rPr>
        <sz val="11"/>
        <rFont val="Courier New"/>
        <charset val="134"/>
      </rPr>
      <t>12</t>
    </r>
    <r>
      <rPr>
        <sz val="11"/>
        <rFont val="宋体"/>
        <charset val="134"/>
      </rPr>
      <t>台</t>
    </r>
  </si>
  <si>
    <t>2000平方米，覆盖产业面积8000亩</t>
  </si>
  <si>
    <t>改善生产条件，带动生产发展，受益人口8000人</t>
  </si>
  <si>
    <t>召市镇双进社区建设手工红薯粉加工厂</t>
  </si>
  <si>
    <t>采取农户+合作社+公司的运营模式共同出资修建手工红薯粉加工厂</t>
  </si>
  <si>
    <t>壮大村集体经济，预计年经营性收入25万元</t>
  </si>
  <si>
    <t>召市镇手工红薯粉加工厂</t>
  </si>
  <si>
    <t>兴合村以资金入股的模式投入到召市镇手工红薯粉加工厂，发展红薯加工产业，壮大村集体经济</t>
  </si>
  <si>
    <t>预计村集体经济年收益6万元，受益人数1500人</t>
  </si>
  <si>
    <r>
      <rPr>
        <sz val="11"/>
        <rFont val="宋体"/>
        <charset val="134"/>
      </rPr>
      <t>龙山县</t>
    </r>
    <r>
      <rPr>
        <sz val="11"/>
        <rFont val="Courier New"/>
        <charset val="134"/>
      </rPr>
      <t>C057</t>
    </r>
    <r>
      <rPr>
        <sz val="11"/>
        <rFont val="宋体"/>
        <charset val="134"/>
      </rPr>
      <t>线小河桥危桥改造工程</t>
    </r>
  </si>
  <si>
    <t>新建一跨1*13米实心板桥</t>
  </si>
  <si>
    <t>受益人口500人，受益脱贫人口80人</t>
  </si>
  <si>
    <t>龙头车村</t>
  </si>
  <si>
    <t>召市镇龙头车村组级路硬化工程</t>
  </si>
  <si>
    <t>四组组级路硬化700米</t>
  </si>
  <si>
    <t>改善村民生产生活条件，助推产业发展，受益总人口1649人</t>
  </si>
  <si>
    <t>坪溪村</t>
  </si>
  <si>
    <t>龙山县召市镇坪溪同步搬迁河堤及桥梁建设工程</t>
  </si>
  <si>
    <t>新建挡土墙长338米，挡土墙基础暂估1米；新建实心板桥，长度为：17.64米，桥梁宽度为5.5米=净-4.5米+2×0.5米防撞栏杆</t>
  </si>
  <si>
    <t>确保出行和生活安全，坪溪安置区230人口受益</t>
  </si>
  <si>
    <t>神州社区</t>
  </si>
  <si>
    <t>龙山县召市镇辰柳安置区基础设施配套工程</t>
  </si>
  <si>
    <t>A、B、C区安全护栏共740米;安置区B区至村部道路需新修110米;需加高A区河堤，长140米，高3米，底宽1.2米，顶宽0.6米；完善A区道路长86米，宽4.5米，A区产业路硬化长320米，宽3米；B区产业路硬化长650米，宽3米；B区至村部道路硬化长110米，宽4.5米</t>
  </si>
  <si>
    <t>方便群众出行，保障群众生活安全，辰柳安置区  205人口受益</t>
  </si>
  <si>
    <t>召市镇道路安全隐患治理工程</t>
  </si>
  <si>
    <t>整修神州社区8组组级路塌方地段长12米，高10米；银岭村1、4组道路整修40米，宽4.5米，9组新修道路堡坎长23米，高4米</t>
  </si>
  <si>
    <t>改善生产生活条件，受益人口数285人</t>
  </si>
  <si>
    <t>龙山县召市镇神州社区烤烟基地基础设施建设项目</t>
  </si>
  <si>
    <t>硬化产业道路96米，新修水沟420米</t>
  </si>
  <si>
    <t>实现召市镇坪溪、辰柳、召市安置区96户搬迁户产业分红3.84万元，带动贫困劳动力务工达515工日</t>
  </si>
  <si>
    <t>召市水厂管网延伸工程（红卫村）</t>
  </si>
  <si>
    <t>铺设管道25.6km，入户安装465户</t>
  </si>
  <si>
    <t>巩固提升1685人饮水保障</t>
  </si>
  <si>
    <t>召市镇供水管网改造</t>
  </si>
  <si>
    <t>800*800 井盖 25个，DN110三通5个，DN150加密阀2个，DN160法兰4套，</t>
  </si>
  <si>
    <t>四坝社区</t>
  </si>
  <si>
    <r>
      <rPr>
        <sz val="11"/>
        <rFont val="Courier New"/>
        <charset val="134"/>
      </rPr>
      <t>2023</t>
    </r>
    <r>
      <rPr>
        <sz val="11"/>
        <rFont val="宋体"/>
        <charset val="134"/>
      </rPr>
      <t>年桂塘镇新建密集式烤房项目</t>
    </r>
  </si>
  <si>
    <t>新建装配式板材结构密集烤房6栋及附属设施</t>
  </si>
  <si>
    <t>新增烟叶烘烤面积120亩</t>
  </si>
  <si>
    <t>桂塘社区,古道溪村,四坝社区,明溪村,兴坝村,友谊村,前丰村,乌龙山村,双景村,桃子坪村,贾田村,核桃村</t>
  </si>
  <si>
    <r>
      <rPr>
        <sz val="11"/>
        <rFont val="Courier New"/>
        <charset val="134"/>
      </rPr>
      <t>2023</t>
    </r>
    <r>
      <rPr>
        <sz val="11"/>
        <rFont val="宋体"/>
        <charset val="134"/>
      </rPr>
      <t>年桂塘镇油茶产业建设</t>
    </r>
  </si>
  <si>
    <r>
      <rPr>
        <sz val="11"/>
        <rFont val="宋体"/>
        <charset val="134"/>
      </rPr>
      <t>桂塘社区</t>
    </r>
    <r>
      <rPr>
        <sz val="11"/>
        <rFont val="Courier New"/>
        <charset val="134"/>
      </rPr>
      <t>,</t>
    </r>
    <r>
      <rPr>
        <sz val="11"/>
        <rFont val="宋体"/>
        <charset val="134"/>
      </rPr>
      <t>古道溪村</t>
    </r>
    <r>
      <rPr>
        <sz val="11"/>
        <rFont val="Courier New"/>
        <charset val="134"/>
      </rPr>
      <t>,</t>
    </r>
    <r>
      <rPr>
        <sz val="11"/>
        <rFont val="宋体"/>
        <charset val="134"/>
      </rPr>
      <t>四坝社区</t>
    </r>
    <r>
      <rPr>
        <sz val="11"/>
        <rFont val="Courier New"/>
        <charset val="134"/>
      </rPr>
      <t>,</t>
    </r>
    <r>
      <rPr>
        <sz val="11"/>
        <rFont val="宋体"/>
        <charset val="134"/>
      </rPr>
      <t>明溪村</t>
    </r>
    <r>
      <rPr>
        <sz val="11"/>
        <rFont val="Courier New"/>
        <charset val="134"/>
      </rPr>
      <t>,</t>
    </r>
    <r>
      <rPr>
        <sz val="11"/>
        <rFont val="宋体"/>
        <charset val="134"/>
      </rPr>
      <t>兴坝村</t>
    </r>
    <r>
      <rPr>
        <sz val="11"/>
        <rFont val="Courier New"/>
        <charset val="134"/>
      </rPr>
      <t>,</t>
    </r>
    <r>
      <rPr>
        <sz val="11"/>
        <rFont val="宋体"/>
        <charset val="134"/>
      </rPr>
      <t>友谊村</t>
    </r>
    <r>
      <rPr>
        <sz val="11"/>
        <rFont val="Courier New"/>
        <charset val="134"/>
      </rPr>
      <t>,</t>
    </r>
    <r>
      <rPr>
        <sz val="11"/>
        <rFont val="宋体"/>
        <charset val="134"/>
      </rPr>
      <t>前丰村</t>
    </r>
    <r>
      <rPr>
        <sz val="11"/>
        <rFont val="Courier New"/>
        <charset val="134"/>
      </rPr>
      <t>,</t>
    </r>
    <r>
      <rPr>
        <sz val="11"/>
        <rFont val="宋体"/>
        <charset val="134"/>
      </rPr>
      <t>乌龙山村</t>
    </r>
    <r>
      <rPr>
        <sz val="11"/>
        <rFont val="Courier New"/>
        <charset val="134"/>
      </rPr>
      <t>,</t>
    </r>
    <r>
      <rPr>
        <sz val="11"/>
        <rFont val="宋体"/>
        <charset val="134"/>
      </rPr>
      <t>双景村</t>
    </r>
    <r>
      <rPr>
        <sz val="11"/>
        <rFont val="Courier New"/>
        <charset val="134"/>
      </rPr>
      <t>,</t>
    </r>
    <r>
      <rPr>
        <sz val="11"/>
        <rFont val="宋体"/>
        <charset val="134"/>
      </rPr>
      <t>桃子坪村</t>
    </r>
    <r>
      <rPr>
        <sz val="11"/>
        <rFont val="Courier New"/>
        <charset val="134"/>
      </rPr>
      <t>,</t>
    </r>
    <r>
      <rPr>
        <sz val="11"/>
        <rFont val="宋体"/>
        <charset val="134"/>
      </rPr>
      <t>贾田村</t>
    </r>
    <r>
      <rPr>
        <sz val="11"/>
        <rFont val="Courier New"/>
        <charset val="134"/>
      </rPr>
      <t>,</t>
    </r>
    <r>
      <rPr>
        <sz val="11"/>
        <rFont val="宋体"/>
        <charset val="134"/>
      </rPr>
      <t>核桃村</t>
    </r>
  </si>
  <si>
    <t>油茶持续培管8215.2亩；桂塘社区示范基地建设补强措施</t>
  </si>
  <si>
    <t>油茶产业产生收益后，净利润实行农户与村（社区）集体按比例分成，帮助2499脱贫人口创收300元/人/年</t>
  </si>
  <si>
    <t>古道溪村</t>
  </si>
  <si>
    <t>古道溪河道治理工程</t>
  </si>
  <si>
    <t>河道治理150米</t>
  </si>
  <si>
    <t>防洪保护142人</t>
  </si>
  <si>
    <t>苦达村</t>
  </si>
  <si>
    <t>桂塘镇苦达村防汛道路建设工程</t>
  </si>
  <si>
    <t>防汛道路及挡墙建设20米</t>
  </si>
  <si>
    <t>防汛道路及挡墙建设20米，防洪保安5人</t>
  </si>
  <si>
    <t>乌龙山村</t>
  </si>
  <si>
    <t>龙山县桂塘镇乌龙山村排洪渠</t>
  </si>
  <si>
    <t>新建排洪渠道760米</t>
  </si>
  <si>
    <t>保护农田185亩</t>
  </si>
  <si>
    <t>桂塘镇四坝社区仓储物流中心</t>
  </si>
  <si>
    <t>新建仓储物流中心，约300平方米</t>
  </si>
  <si>
    <t>壮大村集体经济，预计年经营性收入20万元</t>
  </si>
  <si>
    <t>核桃村</t>
  </si>
  <si>
    <t>龙山县桂塘镇核桃村主干道整修工程</t>
  </si>
  <si>
    <t>长3.5公里，水泥混凝土路面换板</t>
  </si>
  <si>
    <t>改善村民生产生活条件，受益人口680人</t>
  </si>
  <si>
    <t>王道溪村</t>
  </si>
  <si>
    <t>桂塘镇王道溪村桥梁建设项目</t>
  </si>
  <si>
    <t>新建张家湾通周家寨桥梁一座，桥长12米，宽4米；整修张家湾大王沟桥一座，桥长8米，宽4米</t>
  </si>
  <si>
    <t>改善生产生活条件，受益人口数718人</t>
  </si>
  <si>
    <t>明溪村</t>
  </si>
  <si>
    <r>
      <rPr>
        <sz val="11"/>
        <rFont val="宋体"/>
        <charset val="134"/>
      </rPr>
      <t>桂塘镇明溪村</t>
    </r>
    <r>
      <rPr>
        <sz val="11"/>
        <rFont val="Courier New"/>
        <charset val="134"/>
      </rPr>
      <t>8</t>
    </r>
    <r>
      <rPr>
        <sz val="11"/>
        <rFont val="宋体"/>
        <charset val="134"/>
      </rPr>
      <t>组罗汉果，蔬菜产业路建设项目</t>
    </r>
  </si>
  <si>
    <t>明溪村8组罗汉果，蔬菜新修产业路长约200米、宽2.5米，堡坎约200方，渣土填方约200方</t>
  </si>
  <si>
    <t>确保人民群众出行安全、通畅，对当地经济起到促进推动作用，资金使用效率得到切实提高421人受益</t>
  </si>
  <si>
    <t>桂塘镇明溪村道路建设项目</t>
  </si>
  <si>
    <t>硬化17组组级路（产业路）210米，道路堡坎60米</t>
  </si>
  <si>
    <t>改善村民生产生活条件，促进产业发展，受益人口150余人</t>
  </si>
  <si>
    <t>桂塘水厂管网延伸工程</t>
  </si>
  <si>
    <t>铺设管道125.6km，入户安装1245户</t>
  </si>
  <si>
    <t>巩固提升13285人饮水保障</t>
  </si>
  <si>
    <t>下锁村</t>
  </si>
  <si>
    <t>桂塘镇下锁村及古道溪村安全饮水巩固提升工程</t>
  </si>
  <si>
    <t>下锁村3组新修蓄水池1座，铺设水管2000米，整修村内部分水池及水管；古道溪村2组整修改造农户水池10口，铺设水管7500米，硬化路面300米</t>
  </si>
  <si>
    <t>改善生产生活条件，受益人口数313人</t>
  </si>
  <si>
    <t>州级最美集镇桂塘集镇公共设施整修</t>
  </si>
  <si>
    <t>人行道整修360米，凉亭桥涵洞整修17米</t>
  </si>
  <si>
    <t>方便群众2000余人行走及
镇容貌得到改善</t>
  </si>
  <si>
    <t>州级最美村寨古道溪村容貌环境整治</t>
  </si>
  <si>
    <t>整治黑臭水体35米，村内投放垃圾桶3组分类垃圾桶1200元/个、240L垃圾桶4个、小垃圾桶1280个，庭院整治98户，家禽养殖防护网10000米等</t>
  </si>
  <si>
    <t>改善群众生活环境，老古屋得到保护，1200余人受益</t>
  </si>
  <si>
    <t>州级最美集镇桂塘集镇容貌秩序综合整治项目</t>
  </si>
  <si>
    <t>民族路停车坪回填1300方，农贸市场雨棚整修：水槽70米，瓦面84平方米；集镇垃圾清理37处</t>
  </si>
  <si>
    <t>全面整治集镇容貌秩序，受益人口6000余人</t>
  </si>
  <si>
    <t>州级最美集镇桂塘集镇停车场建设</t>
  </si>
  <si>
    <t>建设3000㎡停车场及配套设施</t>
  </si>
  <si>
    <t>解决集镇人口所有车辆和赶集日车辆停放问题，受益人口3万余人</t>
  </si>
  <si>
    <t>老寨村</t>
  </si>
  <si>
    <t>桂塘镇老寨村停车场</t>
  </si>
  <si>
    <t>场地硬化600平方</t>
  </si>
  <si>
    <t>解决农户生活生产出行，一组受益人数226人，二组受益人数232人</t>
  </si>
  <si>
    <r>
      <rPr>
        <sz val="11"/>
        <rFont val="Courier New"/>
        <charset val="134"/>
      </rPr>
      <t>2023</t>
    </r>
    <r>
      <rPr>
        <sz val="11"/>
        <rFont val="宋体"/>
        <charset val="134"/>
      </rPr>
      <t>年石牌镇油茶产业建设</t>
    </r>
  </si>
  <si>
    <t>油茶持续培管1027.8亩</t>
  </si>
  <si>
    <t>油茶产业产生收益后，净利润实行农户与村（社区）集体按比例分成，帮助100脱贫人口创收300元/人/年</t>
  </si>
  <si>
    <r>
      <rPr>
        <sz val="11"/>
        <rFont val="Courier New"/>
        <charset val="134"/>
      </rPr>
      <t>2023</t>
    </r>
    <r>
      <rPr>
        <sz val="11"/>
        <rFont val="宋体"/>
        <charset val="134"/>
      </rPr>
      <t>年石牌镇新建密集式烤房项目</t>
    </r>
  </si>
  <si>
    <t>新建装配式板材结构密集烤房5栋及附属设施</t>
  </si>
  <si>
    <t>新增烟叶烘烤面积100亩</t>
  </si>
  <si>
    <t>石牌镇中池村、上母村中药材基地建设</t>
  </si>
  <si>
    <t>白术育苗50亩、白术种植150亩</t>
  </si>
  <si>
    <t>石牌镇桃兴村中药材基地建设</t>
  </si>
  <si>
    <t>石牌镇上母村百合产业建设</t>
  </si>
  <si>
    <t>生物质热风炉、蒸汽发生器及辅助设备、新建百合基地20亩</t>
  </si>
  <si>
    <t>项目实施后，带动百合产业健康发展，实行项目实施主体与村（社区）集体按比例分成，帮助脱贫人口增加收入</t>
  </si>
  <si>
    <t>石牌镇桂英村村集体入股龙山县桂英农业发展有限责任公司</t>
  </si>
  <si>
    <t>桂英村村集体入股龙山县桂英农业发展有限责任公司发展腊制品加工产业</t>
  </si>
  <si>
    <t>增加村集体经济收入，2023年预计5万元，2024年起预计每年增收不低于5万元</t>
  </si>
  <si>
    <t>石牌镇桃兴村发展壮大农村集体经济示范村</t>
  </si>
  <si>
    <t>依托种植基地打造200亩食用菌基地和生产链</t>
  </si>
  <si>
    <t>通过投资入股桃兴菌种合作社，年度集体经济收入达50万元</t>
  </si>
  <si>
    <t>州级最美村寨桃兴村户间道路整修项目</t>
  </si>
  <si>
    <t>户间道路整治提质硬化1公里</t>
  </si>
  <si>
    <t>解决群众出行问题，受益人口六户30余人</t>
  </si>
  <si>
    <t>石牌镇百合基地建设</t>
  </si>
  <si>
    <t>石牌镇百合基地的产业道路建设1000米，及基地附属设施建设等</t>
  </si>
  <si>
    <t>进一步完善人居环境整治工作，打造最美村镇，受益人口3000余人</t>
  </si>
  <si>
    <t>州级最美集镇石牌镇集镇油坊古井保护改造工程</t>
  </si>
  <si>
    <t>古井水道、水池、洗涤池、排水管道等整修；古井四周钢筋混凝土挡墙建设等</t>
  </si>
  <si>
    <t>改善古井，保障镇区饮水安全；讲好红军故事，受益人口2万余人</t>
  </si>
  <si>
    <t>州级最美集镇石牌镇集镇公共厕所建设</t>
  </si>
  <si>
    <t>建设公共厕所1座</t>
  </si>
  <si>
    <t xml:space="preserve">改善镇区无标准公厕问题，受益人口2万余人 </t>
  </si>
  <si>
    <t>州级最美村寨石牌镇桂英村人居环境整治</t>
  </si>
  <si>
    <t>冲积堆砂河道清理；滨河道路停车位建设；河道环境整治建设等</t>
  </si>
  <si>
    <t>清洁、整治河道，打造桂英村最美河道</t>
  </si>
  <si>
    <t>石牌镇桂英村美丽乡村建设</t>
  </si>
  <si>
    <t>美丽屋场打造，地面整平硬化1000平方及附属设施建设</t>
  </si>
  <si>
    <t>改善人居环境，美化村容村貌，惠及66户300人，计划12月底完成建设任务</t>
  </si>
  <si>
    <r>
      <rPr>
        <sz val="11"/>
        <rFont val="Courier New"/>
        <charset val="134"/>
      </rPr>
      <t>2023</t>
    </r>
    <r>
      <rPr>
        <sz val="11"/>
        <rFont val="宋体"/>
        <charset val="134"/>
      </rPr>
      <t>年靛房镇油茶产业建设</t>
    </r>
  </si>
  <si>
    <t>油茶持续培管7307.7亩</t>
  </si>
  <si>
    <t>油茶产业产生收益后，净利润实行农户与村（社区）集体按比例分成，帮助2503脱贫人口创收300元/人/年</t>
  </si>
  <si>
    <t>资产入股，收益分红，就业务工</t>
  </si>
  <si>
    <t>龙山县靛房镇安置区柑橘产业滴灌系统配套项目</t>
  </si>
  <si>
    <t>190亩柑橘基地铺设供水管道400米，滴灌配套设施2000米</t>
  </si>
  <si>
    <t>实现靛房镇燎原安置区189户搬迁户产业分红7.56万元，带动贫困劳动力务工达1013工日</t>
  </si>
  <si>
    <r>
      <rPr>
        <sz val="11"/>
        <rFont val="Courier New"/>
        <charset val="134"/>
      </rPr>
      <t>2023</t>
    </r>
    <r>
      <rPr>
        <sz val="11"/>
        <rFont val="宋体"/>
        <charset val="134"/>
      </rPr>
      <t>年靛房镇新建密集式烤房项目</t>
    </r>
  </si>
  <si>
    <t>新建装配式板材结构密集烤房40栋及附属设施</t>
  </si>
  <si>
    <t>新增烟叶烘烤面积800亩</t>
  </si>
  <si>
    <t>先锋村</t>
  </si>
  <si>
    <t>靛房镇先锋村制香厂</t>
  </si>
  <si>
    <t>现有70m²制香生产用房2间，每月产量3吨。计划再增加2间60m²制香生产用房，预计每月产量6吨以上</t>
  </si>
  <si>
    <t>带动村集体经济，优先聘请有劳动能力的监测户、低保户等，预计带动稳岗就业劳务用工20余人。</t>
  </si>
  <si>
    <t>靛房镇永明村腊肉加工厂</t>
  </si>
  <si>
    <t>腊肉加工厂厂房一栋(700平方，其中：包含烘烤厂房，包装厂房）</t>
  </si>
  <si>
    <t>带动村集体经济，资金农户收入，带动本村在家脱贫户劳动力就业，可解决本村养猪大户与农户散养猪的销路。</t>
  </si>
  <si>
    <t>联星社区</t>
  </si>
  <si>
    <t>靛房镇联星村坡脚片区三农仓储物流中心</t>
  </si>
  <si>
    <t>到靛房镇坡脚片区建设一座两层的三农仓储物流中心，约900平方米</t>
  </si>
  <si>
    <t>壮大村集体经济，预计年经营性收入9-10万元</t>
  </si>
  <si>
    <t>苏竹村</t>
  </si>
  <si>
    <t>靛房镇苏竹村集体经济项目</t>
  </si>
  <si>
    <t>与靛房镇联星村合作建设靛房镇坡脚片区三农仓储物流中心项目</t>
  </si>
  <si>
    <t>壮大村集体经济，预计年经营性收入9-11万元</t>
  </si>
  <si>
    <t>半南村</t>
  </si>
  <si>
    <r>
      <rPr>
        <sz val="11"/>
        <rFont val="宋体"/>
        <charset val="134"/>
      </rPr>
      <t>龙山县靛房镇半南村</t>
    </r>
    <r>
      <rPr>
        <sz val="11"/>
        <rFont val="Courier New"/>
        <charset val="134"/>
      </rPr>
      <t>5</t>
    </r>
    <r>
      <rPr>
        <sz val="11"/>
        <rFont val="宋体"/>
        <charset val="134"/>
      </rPr>
      <t>组通组公路建设工程</t>
    </r>
  </si>
  <si>
    <t>长0.6公里，新修路基工程</t>
  </si>
  <si>
    <t>改善村民生产生活条件，受益人口105人</t>
  </si>
  <si>
    <t>靛房镇万龙村茶叶产业建设</t>
  </si>
  <si>
    <t>新建莓茶基地产业路2000米</t>
  </si>
  <si>
    <t>靛房镇联星社区产业路整修项目</t>
  </si>
  <si>
    <t>整修1组普土产业路3千米</t>
  </si>
  <si>
    <t>改善生产生活条件，受益人口数438人</t>
  </si>
  <si>
    <t>龙山县靛房镇燎原安置区集体经济配套设施工程</t>
  </si>
  <si>
    <t>产业路硬化约2公里，3.5米宽；新修灌溉蓄水池5个；新修水泵房1个，购买大型水泵1个</t>
  </si>
  <si>
    <t>方面群众参与集体经济建设，利于安置区产业发展，燎原安置区770人口受益</t>
  </si>
  <si>
    <t>瑞士村,楠竹村,热家村,烈坝村,泽果村</t>
  </si>
  <si>
    <r>
      <rPr>
        <sz val="11"/>
        <rFont val="Courier New"/>
        <charset val="134"/>
      </rPr>
      <t>2023</t>
    </r>
    <r>
      <rPr>
        <sz val="11"/>
        <rFont val="宋体"/>
        <charset val="134"/>
      </rPr>
      <t>年洛塔乡油茶产业建设</t>
    </r>
  </si>
  <si>
    <r>
      <rPr>
        <sz val="11"/>
        <rFont val="宋体"/>
        <charset val="134"/>
      </rPr>
      <t>瑞士村</t>
    </r>
    <r>
      <rPr>
        <sz val="11"/>
        <rFont val="Courier New"/>
        <charset val="134"/>
      </rPr>
      <t>,</t>
    </r>
    <r>
      <rPr>
        <sz val="11"/>
        <rFont val="宋体"/>
        <charset val="134"/>
      </rPr>
      <t>楠竹村</t>
    </r>
    <r>
      <rPr>
        <sz val="11"/>
        <rFont val="Courier New"/>
        <charset val="134"/>
      </rPr>
      <t>,</t>
    </r>
    <r>
      <rPr>
        <sz val="11"/>
        <rFont val="宋体"/>
        <charset val="134"/>
      </rPr>
      <t>热家村</t>
    </r>
    <r>
      <rPr>
        <sz val="11"/>
        <rFont val="Courier New"/>
        <charset val="134"/>
      </rPr>
      <t>,</t>
    </r>
    <r>
      <rPr>
        <sz val="11"/>
        <rFont val="宋体"/>
        <charset val="134"/>
      </rPr>
      <t>烈坝村</t>
    </r>
    <r>
      <rPr>
        <sz val="11"/>
        <rFont val="Courier New"/>
        <charset val="134"/>
      </rPr>
      <t>,</t>
    </r>
    <r>
      <rPr>
        <sz val="11"/>
        <rFont val="宋体"/>
        <charset val="134"/>
      </rPr>
      <t>泽果村</t>
    </r>
  </si>
  <si>
    <t>油茶持续培管2212.6亩；油茶低产林改造200亩</t>
  </si>
  <si>
    <t>油茶产业产生收益后，净利润实行农户与村（社区）集体按比例分成，帮助703脱贫人口创收300元/人/年</t>
  </si>
  <si>
    <t>洛塔村,阿亏村</t>
  </si>
  <si>
    <r>
      <rPr>
        <sz val="11"/>
        <rFont val="Courier New"/>
        <charset val="134"/>
      </rPr>
      <t>2023</t>
    </r>
    <r>
      <rPr>
        <sz val="11"/>
        <rFont val="宋体"/>
        <charset val="134"/>
      </rPr>
      <t>年洛塔乡新建密集式烤房项目</t>
    </r>
  </si>
  <si>
    <r>
      <rPr>
        <sz val="11"/>
        <rFont val="宋体"/>
        <charset val="134"/>
      </rPr>
      <t>洛塔村</t>
    </r>
    <r>
      <rPr>
        <sz val="11"/>
        <rFont val="Courier New"/>
        <charset val="134"/>
      </rPr>
      <t>,</t>
    </r>
    <r>
      <rPr>
        <sz val="11"/>
        <rFont val="宋体"/>
        <charset val="134"/>
      </rPr>
      <t>阿亏村</t>
    </r>
  </si>
  <si>
    <t>满湖村</t>
  </si>
  <si>
    <t>洛塔乡满湖村中药材基地建设</t>
  </si>
  <si>
    <t>洛塔乡阿亏村中药材基地建设</t>
  </si>
  <si>
    <t>黄精、黄柏套种80亩</t>
  </si>
  <si>
    <t>烈坝村</t>
  </si>
  <si>
    <t>洛塔乡列坝村中药材基地建设</t>
  </si>
  <si>
    <t>洛塔乡五台村黄柏黄精基地建设</t>
  </si>
  <si>
    <t>新建黄柏幼苗培育（5亩）及黄柏种植基地扩面（200亩）、套种黄精101亩基地</t>
  </si>
  <si>
    <t>壮大村集体经济，预计年经营性收入40万元</t>
  </si>
  <si>
    <t>泽果村</t>
  </si>
  <si>
    <t>洛塔乡泽果村烤烟种植及高山蔬菜</t>
  </si>
  <si>
    <t>1.发展烤烟产业，种植50亩，预计纯收入创收10万元2.发展高山有机蔬菜产业，种植蔬菜品种多样化</t>
  </si>
  <si>
    <t>预计村集体经济年收益10万元，受益人数1506人</t>
  </si>
  <si>
    <t>州级最美集镇洛塔乡集镇公共厕所建设</t>
  </si>
  <si>
    <t>新建公共厕所1座</t>
  </si>
  <si>
    <t>方便赶集群众,受益人口1.5万余人</t>
  </si>
  <si>
    <t>州级最美集镇洛塔乡集镇环境整治</t>
  </si>
  <si>
    <t>整修户间道路，安装公用路灯，庭院整治</t>
  </si>
  <si>
    <t>改善集镇容貌秩序，方便群众出行，受益人口2000余人</t>
  </si>
  <si>
    <t>州级最美村寨阿亏村环境整治工程</t>
  </si>
  <si>
    <t>地面硬化16.8万，挡土墙3.2万</t>
  </si>
  <si>
    <t>亮化村寨容貌，改善视觉贫困，提高人民群众生活质量和幸福指数，全村1000余人受益</t>
  </si>
  <si>
    <t>洗洛镇欧溪村百合产业建设</t>
  </si>
  <si>
    <t>标准化基地建设,土壤改良300亩，新品种引进及改良60亩、新技术引进，新修便桥1座</t>
  </si>
  <si>
    <r>
      <rPr>
        <sz val="11"/>
        <rFont val="Courier New"/>
        <charset val="134"/>
      </rPr>
      <t>2023</t>
    </r>
    <r>
      <rPr>
        <sz val="11"/>
        <rFont val="宋体"/>
        <charset val="134"/>
      </rPr>
      <t>年洗洛镇油茶产业建设</t>
    </r>
  </si>
  <si>
    <t>油茶持续培管5521.5亩</t>
  </si>
  <si>
    <t>油茶产业产生收益后，净利润实行农户与村（社区）集体按比例分成，帮助1451脱贫人口创收300元/人/年</t>
  </si>
  <si>
    <t>洗洛镇高寨村油茶产业建设</t>
  </si>
  <si>
    <t>建冷冻库260立方米、建普通仓储340平方米、抗旱水管2000米</t>
  </si>
  <si>
    <t>青艾村河堤修复工程</t>
  </si>
  <si>
    <t>河堤建设140米</t>
  </si>
  <si>
    <t>保护农田50亩</t>
  </si>
  <si>
    <r>
      <rPr>
        <sz val="11"/>
        <rFont val="宋体"/>
        <charset val="134"/>
      </rPr>
      <t>洗洛河中型灌区</t>
    </r>
    <r>
      <rPr>
        <sz val="11"/>
        <rFont val="Courier New"/>
        <charset val="134"/>
      </rPr>
      <t>“</t>
    </r>
    <r>
      <rPr>
        <sz val="11"/>
        <rFont val="宋体"/>
        <charset val="134"/>
      </rPr>
      <t>中梗阻</t>
    </r>
    <r>
      <rPr>
        <sz val="11"/>
        <rFont val="Courier New"/>
        <charset val="134"/>
      </rPr>
      <t>”</t>
    </r>
    <r>
      <rPr>
        <sz val="11"/>
        <rFont val="宋体"/>
        <charset val="134"/>
      </rPr>
      <t>渠道畅通项目</t>
    </r>
  </si>
  <si>
    <t>建设连接渠道2.4（km）、渠道清淤疏浚9.4（km）</t>
  </si>
  <si>
    <t>新增恢复灌溉面积1800（亩）、改善灌溉面积3750（亩）</t>
  </si>
  <si>
    <t>龙山县洗洛镇欧溪村排洪渠工程</t>
  </si>
  <si>
    <t>新建排洪渠道410米</t>
  </si>
  <si>
    <t>保护农田205亩</t>
  </si>
  <si>
    <r>
      <rPr>
        <sz val="11"/>
        <rFont val="宋体"/>
        <charset val="134"/>
      </rPr>
      <t>湘西州龙山县洗洛镇等</t>
    </r>
    <r>
      <rPr>
        <sz val="11"/>
        <rFont val="Courier New"/>
        <charset val="134"/>
      </rPr>
      <t>7</t>
    </r>
    <r>
      <rPr>
        <sz val="11"/>
        <rFont val="宋体"/>
        <charset val="134"/>
      </rPr>
      <t>个乡镇欧溪村等</t>
    </r>
    <r>
      <rPr>
        <sz val="11"/>
        <rFont val="Courier New"/>
        <charset val="134"/>
      </rPr>
      <t>8</t>
    </r>
    <r>
      <rPr>
        <sz val="11"/>
        <rFont val="宋体"/>
        <charset val="134"/>
      </rPr>
      <t>个村高标准农田建设项目（二〇二三年，改造提升）欧溪村</t>
    </r>
  </si>
  <si>
    <t>田间道路4400m</t>
  </si>
  <si>
    <t>完成3332亩高标准农田改造建设，保障粮食安全，受益人口4043人</t>
  </si>
  <si>
    <r>
      <rPr>
        <sz val="11"/>
        <rFont val="宋体"/>
        <charset val="134"/>
      </rPr>
      <t>湘西州龙山县洗洛镇等</t>
    </r>
    <r>
      <rPr>
        <sz val="11"/>
        <rFont val="Courier New"/>
        <charset val="134"/>
      </rPr>
      <t>7</t>
    </r>
    <r>
      <rPr>
        <sz val="11"/>
        <rFont val="宋体"/>
        <charset val="134"/>
      </rPr>
      <t>个乡镇欧溪村等</t>
    </r>
    <r>
      <rPr>
        <sz val="11"/>
        <rFont val="Courier New"/>
        <charset val="134"/>
      </rPr>
      <t>8</t>
    </r>
    <r>
      <rPr>
        <sz val="11"/>
        <rFont val="宋体"/>
        <charset val="134"/>
      </rPr>
      <t>个村高标准农田建设项目（二〇二三年，改造提升）切碧村</t>
    </r>
  </si>
  <si>
    <t>田间道路1550m</t>
  </si>
  <si>
    <t>完成1475亩高标准农田改造建设，保障粮食安全，受益人口2627人</t>
  </si>
  <si>
    <t>洗洛镇红石村果木基地建设</t>
  </si>
  <si>
    <t>流转承包农户耕地350亩，流转20年，种植黄桃、雪梨、脆李、葡萄、石榴</t>
  </si>
  <si>
    <t>壮大村集体经济，预计年经营性收入14万元</t>
  </si>
  <si>
    <t>张家坡村,白岩洞村</t>
  </si>
  <si>
    <r>
      <rPr>
        <sz val="11"/>
        <rFont val="Courier New"/>
        <charset val="134"/>
      </rPr>
      <t>2023</t>
    </r>
    <r>
      <rPr>
        <sz val="11"/>
        <rFont val="宋体"/>
        <charset val="134"/>
      </rPr>
      <t>年兴隆街道油茶产业建设</t>
    </r>
  </si>
  <si>
    <r>
      <rPr>
        <sz val="11"/>
        <rFont val="宋体"/>
        <charset val="134"/>
      </rPr>
      <t>张家坡村</t>
    </r>
    <r>
      <rPr>
        <sz val="11"/>
        <rFont val="Courier New"/>
        <charset val="134"/>
      </rPr>
      <t>,</t>
    </r>
    <r>
      <rPr>
        <sz val="11"/>
        <rFont val="宋体"/>
        <charset val="134"/>
      </rPr>
      <t>白岩洞村</t>
    </r>
  </si>
  <si>
    <t>油茶持续培管2333.9亩</t>
  </si>
  <si>
    <t>油茶产业产生收益后，净利润实行农户与村（社区）集体按比例分成，帮助536脱贫人口创收300元/人/年</t>
  </si>
  <si>
    <t>兴隆街道双龙村中药材基地建设</t>
  </si>
  <si>
    <t>种植80亩黄精,80亩黄柏</t>
  </si>
  <si>
    <t>张家坡村</t>
  </si>
  <si>
    <t>兴隆街道张家坡村油茶产业建设</t>
  </si>
  <si>
    <t>建设仓储600平方米，及附属设施；生产设施设备：电动叉车1台1.8T；叉板1.2m*1.2m100张；基地灌溉抗旱设施建设</t>
  </si>
  <si>
    <t>新桥村</t>
  </si>
  <si>
    <t>兴隆街道新桥村集体经济建设项目</t>
  </si>
  <si>
    <t>投资龙山县兴隆街道经济联合总社，加工制作包谷粑粑、泡粑粑等</t>
  </si>
  <si>
    <t>提升新桥村集体经济合作社的投资收益，优化资产结构</t>
  </si>
  <si>
    <t>兴隆街社区</t>
  </si>
  <si>
    <t>龙山县兴隆街道标准化粗粮食品加工厂</t>
  </si>
  <si>
    <t>建设标准化粗粮食品加工厂生产线建设，建设面积约3.68亩 ，采取农户+基地+合作社+公司的运营模式</t>
  </si>
  <si>
    <t>尖岩村</t>
  </si>
  <si>
    <t>兴隆街道尖岩村写生基地集体经济建设项目</t>
  </si>
  <si>
    <t>尖岩村村集体产业写生基地房屋整修（面积1500平方米），写生基地人行便道新修300米，停车场地面硬化200平方米等</t>
  </si>
  <si>
    <t>壮大村集体产业，增加村集体经济收入，预计每年可为村集体增收20万元</t>
  </si>
  <si>
    <t>花棚村</t>
  </si>
  <si>
    <t>兴隆街道花棚村道路建设工程</t>
  </si>
  <si>
    <r>
      <rPr>
        <sz val="10"/>
        <color theme="1"/>
        <rFont val="仿宋_GB2312"/>
        <charset val="134"/>
      </rPr>
      <t>三组至四组的组级公路，长450米,宽3米，会车道6个，堡坎100m</t>
    </r>
    <r>
      <rPr>
        <sz val="10"/>
        <color theme="1"/>
        <rFont val="方正书宋_GBK"/>
        <charset val="134"/>
      </rPr>
      <t>³，</t>
    </r>
    <r>
      <rPr>
        <sz val="10"/>
        <color theme="1"/>
        <rFont val="仿宋_GB2312"/>
        <charset val="134"/>
      </rPr>
      <t>D300</t>
    </r>
    <r>
      <rPr>
        <sz val="10"/>
        <color theme="1"/>
        <rFont val="方正书宋_GBK"/>
        <charset val="134"/>
      </rPr>
      <t>涵管</t>
    </r>
    <r>
      <rPr>
        <sz val="10"/>
        <color theme="1"/>
        <rFont val="仿宋_GB2312"/>
        <charset val="134"/>
      </rPr>
      <t>16米</t>
    </r>
  </si>
  <si>
    <t>改善村民生产生活条件，受益总人口1018人</t>
  </si>
  <si>
    <t>兴隆街道新桥村振兴二桥至村部道路提质白改黑</t>
  </si>
  <si>
    <t>新桥村振兴二桥至通槽湾道路提质白改黑560米，宽3.5米</t>
  </si>
  <si>
    <t>改善村民生产生活条件，建设和美乡村，1304人受益</t>
  </si>
  <si>
    <t>兴隆街道尖岩村湘安驾校进村口道路白改黑项目</t>
  </si>
  <si>
    <t>总长200米，平均宽度3.5米，铺设厚度9cm</t>
  </si>
  <si>
    <t>改善村民出行条件，道路提质升级,受益农户401户，1423人</t>
  </si>
  <si>
    <t>白岩洞村</t>
  </si>
  <si>
    <t>兴隆街道白岩洞村组级道路建设项目</t>
  </si>
  <si>
    <t>19组组级道路硬化400米</t>
  </si>
  <si>
    <t>改善生产生活条件，受益人口数284人</t>
  </si>
  <si>
    <t>兴隆街道尖岩村产业路硬化项目</t>
  </si>
  <si>
    <t>尖岩村5组、6组长450米宽3.5米桔橙产业路硬化</t>
  </si>
  <si>
    <t>确保人民群众出行安全、解决尖岩村5、6、7、8组村民脐橙运输难问题，受益人口550人</t>
  </si>
  <si>
    <r>
      <rPr>
        <sz val="11"/>
        <rFont val="宋体"/>
        <charset val="134"/>
      </rPr>
      <t>兴隆街道新桥村</t>
    </r>
    <r>
      <rPr>
        <sz val="11"/>
        <rFont val="Courier New"/>
        <charset val="134"/>
      </rPr>
      <t>3</t>
    </r>
    <r>
      <rPr>
        <sz val="11"/>
        <rFont val="宋体"/>
        <charset val="134"/>
      </rPr>
      <t>组曾家沟产业路硬化</t>
    </r>
  </si>
  <si>
    <t>硬化3组曾家沟产业路1100米，宽3.5米</t>
  </si>
  <si>
    <t>解决群众农业生产农产品运输问题，改善村民生产生活条件，550人受益</t>
  </si>
  <si>
    <r>
      <rPr>
        <sz val="11"/>
        <rFont val="宋体"/>
        <charset val="134"/>
      </rPr>
      <t>兴隆街道新桥村</t>
    </r>
    <r>
      <rPr>
        <sz val="11"/>
        <rFont val="Courier New"/>
        <charset val="134"/>
      </rPr>
      <t>4</t>
    </r>
    <r>
      <rPr>
        <sz val="11"/>
        <rFont val="宋体"/>
        <charset val="134"/>
      </rPr>
      <t>组河对岸产业路硬化</t>
    </r>
  </si>
  <si>
    <t>硬化5组向万生屋下至4组陈国志屋旁组级路（产业路）516米，宽3.5米</t>
  </si>
  <si>
    <t>解决群众农业生产农产品运输问题，改善村民生产生活条件，260人受益</t>
  </si>
  <si>
    <t>州级最美村寨兴隆街道尖岩村基础设施建设</t>
  </si>
  <si>
    <t>建设300㎡的停车坪一个，建设20㎡公厕1座及其他设施建设</t>
  </si>
  <si>
    <t>解决村内车辆停放问题，改善人居环境，受益人口1400村民</t>
  </si>
  <si>
    <t>州级最美村寨兴隆街道尖岩村人居环境整治程</t>
  </si>
  <si>
    <t>最美农家庭院建设整治98户</t>
  </si>
  <si>
    <t>改善人居环境，消除安全隐患，受益人口1400余人</t>
  </si>
  <si>
    <t>大安乡</t>
  </si>
  <si>
    <r>
      <rPr>
        <sz val="11"/>
        <rFont val="Courier New"/>
        <charset val="134"/>
      </rPr>
      <t>2023</t>
    </r>
    <r>
      <rPr>
        <sz val="11"/>
        <rFont val="宋体"/>
        <charset val="134"/>
      </rPr>
      <t>年大安乡油茶产业建设</t>
    </r>
  </si>
  <si>
    <t>油茶持续培管2016.2亩</t>
  </si>
  <si>
    <t>油茶产业产生收益后，净利润实行农户与村（社区）集体按比例分成，帮助164脱贫人口创收300元/人/年</t>
  </si>
  <si>
    <r>
      <rPr>
        <sz val="11"/>
        <rFont val="Courier New"/>
        <charset val="134"/>
      </rPr>
      <t>2023</t>
    </r>
    <r>
      <rPr>
        <sz val="11"/>
        <rFont val="宋体"/>
        <charset val="134"/>
      </rPr>
      <t>年大安乡新建密集式烤房项目</t>
    </r>
  </si>
  <si>
    <t>新建装配式板材结构密集烤房20栋及附属设施</t>
  </si>
  <si>
    <t>新增烟叶烘烤面积400亩</t>
  </si>
  <si>
    <t>湖南省双沐药业扶贫车间黄柏育苗基地黄柏培育项目</t>
  </si>
  <si>
    <t>双沐药业扶贫车间黄柏育苗基地黄柏培育100亩</t>
  </si>
  <si>
    <t>1.完成黄柏育苗基地内黄柏培育100亩；2.带动务工1200工时，发放务工工资12万；3.对民安镇土城坝安置区进行帮扶</t>
  </si>
  <si>
    <t>西堰村</t>
  </si>
  <si>
    <r>
      <rPr>
        <sz val="11"/>
        <rFont val="宋体"/>
        <charset val="134"/>
      </rPr>
      <t>湘西州龙山县洗洛镇等</t>
    </r>
    <r>
      <rPr>
        <sz val="11"/>
        <rFont val="Courier New"/>
        <charset val="134"/>
      </rPr>
      <t>7</t>
    </r>
    <r>
      <rPr>
        <sz val="11"/>
        <rFont val="宋体"/>
        <charset val="134"/>
      </rPr>
      <t>个乡镇欧溪村等</t>
    </r>
    <r>
      <rPr>
        <sz val="11"/>
        <rFont val="Courier New"/>
        <charset val="134"/>
      </rPr>
      <t>8</t>
    </r>
    <r>
      <rPr>
        <sz val="11"/>
        <rFont val="宋体"/>
        <charset val="134"/>
      </rPr>
      <t>个村高标准农田建设项目（二〇二三年，改造提升）西堰村</t>
    </r>
  </si>
  <si>
    <t>岸坡防护1030m</t>
  </si>
  <si>
    <t>完成2212亩高标准农田建设，保障粮食安全，受益人口3886人</t>
  </si>
  <si>
    <t>大红村</t>
  </si>
  <si>
    <t>大安乡大红村发展乡村旅游民宿项目</t>
  </si>
  <si>
    <t>依托“湖南省首批气候康养示范基地”金字招牌大力发展乡村旅游民宿项目，实现增产增收增效益，壮大村集体经济</t>
  </si>
  <si>
    <t>壮大村集体经济，预计年经营性收入15万元</t>
  </si>
  <si>
    <t>翻身村</t>
  </si>
  <si>
    <t>大安乡翻身村发展乡村旅游民宿项目</t>
  </si>
  <si>
    <t>花园村</t>
  </si>
  <si>
    <t>大安乡花园村黄柏育苗基地</t>
  </si>
  <si>
    <t>黄柏育苗基地60亩</t>
  </si>
  <si>
    <t>预计村集体经济收益20万元，受益人数1000人</t>
  </si>
  <si>
    <t>带动生产，土地流转，就业务工</t>
  </si>
  <si>
    <t>大湾村</t>
  </si>
  <si>
    <r>
      <rPr>
        <sz val="11"/>
        <rFont val="宋体"/>
        <charset val="134"/>
      </rPr>
      <t>龙山县大安乡大弯村</t>
    </r>
    <r>
      <rPr>
        <sz val="11"/>
        <rFont val="Courier New"/>
        <charset val="134"/>
      </rPr>
      <t>8</t>
    </r>
    <r>
      <rPr>
        <sz val="11"/>
        <rFont val="宋体"/>
        <charset val="134"/>
      </rPr>
      <t>组产业路硬化工程</t>
    </r>
  </si>
  <si>
    <t>长度0.45公里，路基5.5米，路面4.5米，路基工程、路面工程、安防工程</t>
  </si>
  <si>
    <t>改善村民生产生活条件，受益人口4578人</t>
  </si>
  <si>
    <t>州级最美村寨大安乡翻身村人居环境整治</t>
  </si>
  <si>
    <t>最美农家庭院建设整治100户，人居环境整治600平方米</t>
  </si>
  <si>
    <t>改善人居环境，全村800余人受益</t>
  </si>
  <si>
    <t>万宝村</t>
  </si>
  <si>
    <t>州级最美村寨大安乡万宝村人居环境整治</t>
  </si>
  <si>
    <t>最美农家庭院建设整治80户，人居环境整治1375平方米</t>
  </si>
  <si>
    <t>改善人居环境，全村700余人受益</t>
  </si>
  <si>
    <t>兴塔村,下比村,岩洞村,枫坪村,西湖村,澧源村,仁和村,飞翔村,双联村,车塔村,车拉坪村,红旗村,水田坝社区,猛必社区</t>
  </si>
  <si>
    <r>
      <rPr>
        <sz val="11"/>
        <rFont val="Courier New"/>
        <charset val="134"/>
      </rPr>
      <t>2023</t>
    </r>
    <r>
      <rPr>
        <sz val="11"/>
        <rFont val="宋体"/>
        <charset val="134"/>
      </rPr>
      <t>年水田坝镇油茶产业建设</t>
    </r>
  </si>
  <si>
    <r>
      <rPr>
        <sz val="11"/>
        <rFont val="宋体"/>
        <charset val="134"/>
      </rPr>
      <t>兴塔村</t>
    </r>
    <r>
      <rPr>
        <sz val="11"/>
        <rFont val="Courier New"/>
        <charset val="134"/>
      </rPr>
      <t>,</t>
    </r>
    <r>
      <rPr>
        <sz val="11"/>
        <rFont val="宋体"/>
        <charset val="134"/>
      </rPr>
      <t>下比村</t>
    </r>
    <r>
      <rPr>
        <sz val="11"/>
        <rFont val="Courier New"/>
        <charset val="134"/>
      </rPr>
      <t>,</t>
    </r>
    <r>
      <rPr>
        <sz val="11"/>
        <rFont val="宋体"/>
        <charset val="134"/>
      </rPr>
      <t>岩洞村</t>
    </r>
    <r>
      <rPr>
        <sz val="11"/>
        <rFont val="Courier New"/>
        <charset val="134"/>
      </rPr>
      <t>,</t>
    </r>
    <r>
      <rPr>
        <sz val="11"/>
        <rFont val="宋体"/>
        <charset val="134"/>
      </rPr>
      <t>枫坪村</t>
    </r>
    <r>
      <rPr>
        <sz val="11"/>
        <rFont val="Courier New"/>
        <charset val="134"/>
      </rPr>
      <t>,</t>
    </r>
    <r>
      <rPr>
        <sz val="11"/>
        <rFont val="宋体"/>
        <charset val="134"/>
      </rPr>
      <t>西湖村</t>
    </r>
    <r>
      <rPr>
        <sz val="11"/>
        <rFont val="Courier New"/>
        <charset val="134"/>
      </rPr>
      <t>,</t>
    </r>
    <r>
      <rPr>
        <sz val="11"/>
        <rFont val="宋体"/>
        <charset val="134"/>
      </rPr>
      <t>澧源村</t>
    </r>
    <r>
      <rPr>
        <sz val="11"/>
        <rFont val="Courier New"/>
        <charset val="134"/>
      </rPr>
      <t>,</t>
    </r>
    <r>
      <rPr>
        <sz val="11"/>
        <rFont val="宋体"/>
        <charset val="134"/>
      </rPr>
      <t>仁和村</t>
    </r>
    <r>
      <rPr>
        <sz val="11"/>
        <rFont val="Courier New"/>
        <charset val="134"/>
      </rPr>
      <t>,</t>
    </r>
    <r>
      <rPr>
        <sz val="11"/>
        <rFont val="宋体"/>
        <charset val="134"/>
      </rPr>
      <t>飞翔村</t>
    </r>
    <r>
      <rPr>
        <sz val="11"/>
        <rFont val="Courier New"/>
        <charset val="134"/>
      </rPr>
      <t>,</t>
    </r>
    <r>
      <rPr>
        <sz val="11"/>
        <rFont val="宋体"/>
        <charset val="134"/>
      </rPr>
      <t>双联村</t>
    </r>
    <r>
      <rPr>
        <sz val="11"/>
        <rFont val="Courier New"/>
        <charset val="134"/>
      </rPr>
      <t>,</t>
    </r>
    <r>
      <rPr>
        <sz val="11"/>
        <rFont val="宋体"/>
        <charset val="134"/>
      </rPr>
      <t>车塔村</t>
    </r>
    <r>
      <rPr>
        <sz val="11"/>
        <rFont val="Courier New"/>
        <charset val="134"/>
      </rPr>
      <t>,</t>
    </r>
    <r>
      <rPr>
        <sz val="11"/>
        <rFont val="宋体"/>
        <charset val="134"/>
      </rPr>
      <t>车拉坪村</t>
    </r>
    <r>
      <rPr>
        <sz val="11"/>
        <rFont val="Courier New"/>
        <charset val="134"/>
      </rPr>
      <t>,</t>
    </r>
    <r>
      <rPr>
        <sz val="11"/>
        <rFont val="宋体"/>
        <charset val="134"/>
      </rPr>
      <t>红旗村</t>
    </r>
    <r>
      <rPr>
        <sz val="11"/>
        <rFont val="Courier New"/>
        <charset val="134"/>
      </rPr>
      <t>,</t>
    </r>
    <r>
      <rPr>
        <sz val="11"/>
        <rFont val="宋体"/>
        <charset val="134"/>
      </rPr>
      <t>水田坝社区</t>
    </r>
    <r>
      <rPr>
        <sz val="11"/>
        <rFont val="Courier New"/>
        <charset val="134"/>
      </rPr>
      <t>,</t>
    </r>
    <r>
      <rPr>
        <sz val="11"/>
        <rFont val="宋体"/>
        <charset val="134"/>
      </rPr>
      <t>猛必社区</t>
    </r>
  </si>
  <si>
    <t>油茶持续培管10420.0亩</t>
  </si>
  <si>
    <t>油茶产业产生收益后，净利润实行农户与村（社区）集体按比例分成，帮助3306脱贫人口创收300元/人/年</t>
  </si>
  <si>
    <t>龙山县水田坝镇油茶基地建设项目</t>
  </si>
  <si>
    <t>水田坝镇油茶基地土地流转、改造、补植苗木、苗木管护用工用料、基地土地翻耕、基地经济作物种植、分红等</t>
  </si>
  <si>
    <t>实现水田坝安置区137户搬迁户产业分红5.48万元，带动贫困劳动力务工达734工日</t>
  </si>
  <si>
    <t>水田坝社区</t>
  </si>
  <si>
    <t>水田坝镇水田坝社区油茶产业建设</t>
  </si>
  <si>
    <t>新建无菌车间80m2，购置灌装设备1套、过滤设备1套及管道</t>
  </si>
  <si>
    <t>枫坪村</t>
  </si>
  <si>
    <t>枫坪村河堤及河道疏浚工程</t>
  </si>
  <si>
    <t>河堤建设355米，河道疏浚340米</t>
  </si>
  <si>
    <t>保护农田15亩，防洪保护65人</t>
  </si>
  <si>
    <t>水田坝镇水田坝社区新建长牧油脂标准化工厂</t>
  </si>
  <si>
    <t>流转土地30年，建设约2000平方米的长牧油脂标准化工厂</t>
  </si>
  <si>
    <t>水田坝镇枫坪村道路维修及产业扶持</t>
  </si>
  <si>
    <t>道路清理20米，堡坎40平方，河道清理300米、4组新修堡坎70米，维修2组李文勇门10米</t>
  </si>
  <si>
    <t>解决700人出行便利，受益人口700人，保护农田8亩，受益人口35人</t>
  </si>
  <si>
    <t>兴旺村</t>
  </si>
  <si>
    <r>
      <rPr>
        <sz val="11"/>
        <rFont val="Courier New"/>
        <charset val="134"/>
      </rPr>
      <t>2023</t>
    </r>
    <r>
      <rPr>
        <sz val="11"/>
        <rFont val="宋体"/>
        <charset val="134"/>
      </rPr>
      <t>年茅坪乡油茶产业建设</t>
    </r>
  </si>
  <si>
    <t>油茶持续培管804.8亩</t>
  </si>
  <si>
    <t>油茶产业产生收益后，净利润实行农户与村（社区）集体按比例分成，帮助205脱贫人口创收300元/人/年</t>
  </si>
  <si>
    <t>土地流转，资产入股，收益分红</t>
  </si>
  <si>
    <t>金沙村</t>
  </si>
  <si>
    <r>
      <rPr>
        <sz val="11"/>
        <rFont val="Courier New"/>
        <charset val="134"/>
      </rPr>
      <t>2023</t>
    </r>
    <r>
      <rPr>
        <sz val="11"/>
        <rFont val="宋体"/>
        <charset val="134"/>
      </rPr>
      <t>年茅坪乡新建密集式烤房项目</t>
    </r>
  </si>
  <si>
    <t>茅坪乡竹柯村中药材基地建设（祥泰富民）</t>
  </si>
  <si>
    <t>茅坪乡竹柯村中药材基地建设（森焱）</t>
  </si>
  <si>
    <t>水沙坪村</t>
  </si>
  <si>
    <t>龙山县百合种业建设</t>
  </si>
  <si>
    <t>1.完善400亩大棚外附属工程及提质改造；2.400亩大棚整治修缮；3.组培材料、营养土及设备采购；土地流转、人员培训、劳务用工及原大棚建设资金支付等；4.百合品质鉴定、百合重金属污染及治理</t>
  </si>
  <si>
    <t>1.当年完成育种基地建设和第一批原原种100万粒；2.第三年培育原种5000万粒以上，实现产值5000万元以上；3.带动劳务用工30人以上；4.流转土地农户创收20万元以上</t>
  </si>
  <si>
    <t>土地流转，其他</t>
  </si>
  <si>
    <t>茅坪乡千亩烤烟示范园建设</t>
  </si>
  <si>
    <t>烟基路建设10公里（可利用荒地150亩）</t>
  </si>
  <si>
    <t>乡政府以烤烟奖补等方式奖给竹柯村，增加村集体经济收入，受益总人口1740余人</t>
  </si>
  <si>
    <t>茶园坪村</t>
  </si>
  <si>
    <t>茅坪乡茶园坪村5组道路整修工程</t>
  </si>
  <si>
    <t>铺设长400米，宽4.5 米，5cm厚粗粒式沥青混凝土+3cm厚细粒式沥青混凝土路面</t>
  </si>
  <si>
    <t>改善人居环境，促进产业发展，受益人口300多人</t>
  </si>
  <si>
    <t>长兴村</t>
  </si>
  <si>
    <t>龙山县茅坪乡长兴村组级道路修整工程</t>
  </si>
  <si>
    <t>7组组级路硬化980米，宽4.5m，铺设5cm粗粒式沥青混凝土，1mm乳化沥青透层，3cm细粒式沥青混凝土面层</t>
  </si>
  <si>
    <t>改善生产生活条件，受益人口数1366人</t>
  </si>
  <si>
    <t>茅坪乡水沙坪村组级道路整修工程</t>
  </si>
  <si>
    <t>整修9-10组组级道路400米，宽6米，沥青铺设2100平方米</t>
  </si>
  <si>
    <t>改善生产生活条件，受益人口数293人</t>
  </si>
  <si>
    <t>茅坪乡竹柯村烤烟产业发展项目</t>
  </si>
  <si>
    <t>新修烟基路2.5公里（可利用荒地100亩）</t>
  </si>
  <si>
    <t>改善生产生活条件，壮大村集体经济，增加群众收入，120人受益</t>
  </si>
  <si>
    <t>州级最美集镇茅坪乡集镇公共厕所建设</t>
  </si>
  <si>
    <t>新建10蹲位以上公共厕所1座</t>
  </si>
  <si>
    <t>解决集镇人口及赶集日群众方便问题，全乡1.5万人受益</t>
  </si>
  <si>
    <t>农村污水治理</t>
  </si>
  <si>
    <t>州级最美集镇茅坪乡集镇下水道盖板建设</t>
  </si>
  <si>
    <t>集镇新建下水道盖板（209国道三岔口至竹柯桥500M）</t>
  </si>
  <si>
    <t>改善集镇人居环境，全村1500余人受益</t>
  </si>
  <si>
    <t>州级最美村寨茅坪乡茶园坪村人居环境整治（道路）</t>
  </si>
  <si>
    <t>长729米庭院及河道护栏、297米长桨砌砖块石挡土墙、54米长300*600*50mm道路板砖铺设等</t>
  </si>
  <si>
    <t>整治村容村貌，全村1100余人受益</t>
  </si>
  <si>
    <t>州级最美村寨茅坪乡茶园坪村3组、4组道路整修工程</t>
  </si>
  <si>
    <t>道路整修长150米宽3.5米</t>
  </si>
  <si>
    <t>州级最美村寨茅坪乡长兴村人居环境治理</t>
  </si>
  <si>
    <t>最美农家庭院建设整治35户</t>
  </si>
  <si>
    <t>建设人居环境示范庭院，500余人受益</t>
  </si>
  <si>
    <t>州级最美村寨茅坪乡长兴村道路环境整治</t>
  </si>
  <si>
    <t>整治道路环境600米</t>
  </si>
  <si>
    <t>整治村容村貌，全村1000余人受益</t>
  </si>
  <si>
    <t>茅坪乡竹柯村人居环境整治</t>
  </si>
  <si>
    <t>2组产业路整修长1200米，宽3米</t>
  </si>
  <si>
    <t>改善生产生活条件，受益人口25人</t>
  </si>
  <si>
    <r>
      <rPr>
        <sz val="11"/>
        <rFont val="Courier New"/>
        <charset val="134"/>
      </rPr>
      <t>2023</t>
    </r>
    <r>
      <rPr>
        <sz val="11"/>
        <rFont val="宋体"/>
        <charset val="134"/>
      </rPr>
      <t>年内溪乡油茶产业建设</t>
    </r>
  </si>
  <si>
    <t>油茶持续培管470.2亩</t>
  </si>
  <si>
    <t>油茶产业产生收益后，净利润实行农户与村（社区）集体按比例分成，帮助226脱贫人口创收300元/人/年</t>
  </si>
  <si>
    <t>内溪乡岩力村柑橘产业建设</t>
  </si>
  <si>
    <t>新建柑橘储藏库300平方，整修300米路面及保坎，新修整修水池，采购打药机，抽水机</t>
  </si>
  <si>
    <t>内溪乡洞山林场果菜茶园单轨运输机</t>
  </si>
  <si>
    <t>7000米，覆盖产业园区3000亩</t>
  </si>
  <si>
    <t>改善生产条件，带动生产发展，受益人口3000人</t>
  </si>
  <si>
    <t>内溪乡岩力村果菜茶园单轨运输机</t>
  </si>
  <si>
    <t>3000米，覆盖产业面积1500亩</t>
  </si>
  <si>
    <t>内溪乡五官村人居环境整治</t>
  </si>
  <si>
    <t>村级开展人居环境整治，进组道路内堡坎约50米，建设大约240方，对传统村落喇宗坡开展村貌提升行动。</t>
  </si>
  <si>
    <t>解决五官村292户1155人环境整治提升，建设美丽宜居乡村。</t>
  </si>
  <si>
    <t>内溪乡双树村产业路（森林防火通道）新修工程</t>
  </si>
  <si>
    <t>新修产业路（森林防火通道）2千米，路基宽4.5米，路面宽3.5米等</t>
  </si>
  <si>
    <t>带动脱贫人口、易地搬迁脱贫人口、易返贫致贫监测对象等类型人员18人就业，最低发放劳务报酬7.5万元</t>
  </si>
  <si>
    <t>州级最美村寨内溪乡五官村人居环境整治项目</t>
  </si>
  <si>
    <t>庭院整治30处，村组道路整治1200米，分类垃圾桶50个</t>
  </si>
  <si>
    <t>改善人居环境，解决了垃圾分类问题，促进生态环境保护，受益人口1200余人</t>
  </si>
  <si>
    <t>州级最美村寨内溪乡五官村公共设施建设项目</t>
  </si>
  <si>
    <t>村内公共区域环境整治2000平方米，新建公共厕所1栋</t>
  </si>
  <si>
    <t>改善人居环境，解决了村民卫生问题，受益人口1200余人</t>
  </si>
  <si>
    <t>内溪乡灭贼村人居环境整治及道路硬化</t>
  </si>
  <si>
    <t>开展人居环境整治，硬化入户路2条：1.二级路至张宜海家，长约100米，宽2-3米；2.灭贼至坡松路经彭代胜到彭代玉家，长约80米，宽2-3米），全村内开展村容村貌提升行动、河道清污整治行动</t>
  </si>
  <si>
    <t>解决农户出行问题，受益农户389户1395人，村级人居环境提升，建设美丽宜居乡村。</t>
  </si>
  <si>
    <t>西眉村人居环境整治及产业基地灌溉设施建设</t>
  </si>
  <si>
    <t>开展人居环境整治，道路硬化150米，水沟整修100米，堡坎25米等；油茶产业基地新修蓄水池50立方米，水管3000米</t>
  </si>
  <si>
    <t>解决脱贫（监测）劳动力15人就业问题，增加村集体经济收入来源，壮大集体经济助力乡村振兴。</t>
  </si>
  <si>
    <t>内溪乡沙湖村人居环境整治</t>
  </si>
  <si>
    <t>村级开展人居环境整治12处675平方米，场地平整300平方米及附属设施，步道长30米宽1米、安装路灯约50盏、护栏等</t>
  </si>
  <si>
    <t>解决沙湖村302户1098人环境整治提升，建设美丽宜居乡村。</t>
  </si>
  <si>
    <r>
      <rPr>
        <sz val="11"/>
        <rFont val="Courier New"/>
        <charset val="134"/>
      </rPr>
      <t>2023</t>
    </r>
    <r>
      <rPr>
        <sz val="11"/>
        <rFont val="宋体"/>
        <charset val="134"/>
      </rPr>
      <t>年农车镇油茶产业建设</t>
    </r>
  </si>
  <si>
    <t>油茶持续培管4760.7亩；正河村示范基地建设补强措施；油茶低产林改造700亩</t>
  </si>
  <si>
    <t>油茶产业产生收益后，净利润实行农户与村（社区）集体按比例分成，帮助1831脱贫人口创收300元/人/年</t>
  </si>
  <si>
    <t>花桥村,正河村</t>
  </si>
  <si>
    <r>
      <rPr>
        <sz val="11"/>
        <rFont val="Courier New"/>
        <charset val="134"/>
      </rPr>
      <t>2023</t>
    </r>
    <r>
      <rPr>
        <sz val="11"/>
        <rFont val="宋体"/>
        <charset val="134"/>
      </rPr>
      <t>年农车镇新建密集式烤房项目</t>
    </r>
  </si>
  <si>
    <r>
      <rPr>
        <sz val="11"/>
        <rFont val="宋体"/>
        <charset val="134"/>
      </rPr>
      <t>花桥村</t>
    </r>
    <r>
      <rPr>
        <sz val="11"/>
        <rFont val="Courier New"/>
        <charset val="134"/>
      </rPr>
      <t>,</t>
    </r>
    <r>
      <rPr>
        <sz val="11"/>
        <rFont val="宋体"/>
        <charset val="134"/>
      </rPr>
      <t>正河村</t>
    </r>
  </si>
  <si>
    <t>新寨村,花桥村</t>
  </si>
  <si>
    <t>农车镇新寨村、花桥村中药材基地建设</t>
  </si>
  <si>
    <r>
      <rPr>
        <sz val="11"/>
        <rFont val="宋体"/>
        <charset val="134"/>
      </rPr>
      <t>新寨村</t>
    </r>
    <r>
      <rPr>
        <sz val="11"/>
        <rFont val="Courier New"/>
        <charset val="134"/>
      </rPr>
      <t>,</t>
    </r>
    <r>
      <rPr>
        <sz val="11"/>
        <rFont val="宋体"/>
        <charset val="134"/>
      </rPr>
      <t>花桥村</t>
    </r>
  </si>
  <si>
    <t>花桥村</t>
  </si>
  <si>
    <t>农车镇花桥村中药材基地建设</t>
  </si>
  <si>
    <t>富坪村</t>
  </si>
  <si>
    <t>农车镇富坪村中药材产业化示范基地</t>
  </si>
  <si>
    <t>马蹄社区</t>
  </si>
  <si>
    <t>农车镇茶叶标准化示范基地建设</t>
  </si>
  <si>
    <t>新修基地水渠长400米，宽1米，高0.6米；硬化茶叶基地茶叶采摘生产便道长1公里，宽0.8米，道路堡坎10处</t>
  </si>
  <si>
    <t>带动60人以上就业，村集体得到收益</t>
  </si>
  <si>
    <t>正河村油茶产业林下经济及附属设施建设</t>
  </si>
  <si>
    <t>正河村油茶产业林下套种中药材400余亩，油茶基地管护培管1600亩，及油茶基地附属设施建设</t>
  </si>
  <si>
    <t>壮大村集体经济，增加群众收入正河村1288人口受益</t>
  </si>
  <si>
    <t>农车镇富坪村茶叶产业建设</t>
  </si>
  <si>
    <t>茶叶加工厂房整修600平方米及厂房改造，引进茶叶深加工设备，建成绿茶生产线1条、红茶生产线1条</t>
  </si>
  <si>
    <t>兰家村</t>
  </si>
  <si>
    <t>农车镇兰家村玉米大豆复合种植</t>
  </si>
  <si>
    <t>玉米大豆复合种植200亩</t>
  </si>
  <si>
    <t>完成玉米大豆复合种植200亩，预计2023年收益20万元，受益人数1200人</t>
  </si>
  <si>
    <t>农车村</t>
  </si>
  <si>
    <r>
      <rPr>
        <sz val="11"/>
        <rFont val="宋体"/>
        <charset val="134"/>
      </rPr>
      <t>农车镇农车村道路</t>
    </r>
    <r>
      <rPr>
        <sz val="11"/>
        <rFont val="Courier New"/>
        <charset val="134"/>
      </rPr>
      <t>2023</t>
    </r>
    <r>
      <rPr>
        <sz val="11"/>
        <rFont val="宋体"/>
        <charset val="134"/>
      </rPr>
      <t>年中央财政以工代赈项目</t>
    </r>
  </si>
  <si>
    <t>硬化道路2400米，宽3.5米，厚0.2米；新修道路2000米，宽4.5米</t>
  </si>
  <si>
    <t>预计带动当地群众务工人数达130人，计划发放劳务报酬129.65万元</t>
  </si>
  <si>
    <t>哪咱村</t>
  </si>
  <si>
    <r>
      <rPr>
        <sz val="11"/>
        <rFont val="宋体"/>
        <charset val="134"/>
      </rPr>
      <t>龙山县农车镇哪咱村</t>
    </r>
    <r>
      <rPr>
        <sz val="11"/>
        <rFont val="Courier New"/>
        <charset val="134"/>
      </rPr>
      <t>8</t>
    </r>
    <r>
      <rPr>
        <sz val="11"/>
        <rFont val="宋体"/>
        <charset val="134"/>
      </rPr>
      <t>组桥梁新建工程</t>
    </r>
  </si>
  <si>
    <t>4-20m空心板桥</t>
  </si>
  <si>
    <t>改善村民生产生活条件，受益人口78人</t>
  </si>
  <si>
    <r>
      <rPr>
        <sz val="11"/>
        <rFont val="宋体"/>
        <charset val="134"/>
      </rPr>
      <t>龙山县农车镇哪咱村</t>
    </r>
    <r>
      <rPr>
        <sz val="11"/>
        <rFont val="Courier New"/>
        <charset val="134"/>
      </rPr>
      <t>8</t>
    </r>
    <r>
      <rPr>
        <sz val="11"/>
        <rFont val="宋体"/>
        <charset val="134"/>
      </rPr>
      <t>组通组道路建设工程</t>
    </r>
  </si>
  <si>
    <t>长度2公里，路基宽度4.5米，路面3.5米，路基工程、路面工程、安防工程</t>
  </si>
  <si>
    <t>尧场村</t>
  </si>
  <si>
    <r>
      <rPr>
        <sz val="11"/>
        <rFont val="宋体"/>
        <charset val="134"/>
      </rPr>
      <t>农车镇尧场村</t>
    </r>
    <r>
      <rPr>
        <sz val="11"/>
        <rFont val="Courier New"/>
        <charset val="134"/>
      </rPr>
      <t>2-4</t>
    </r>
    <r>
      <rPr>
        <sz val="11"/>
        <rFont val="宋体"/>
        <charset val="134"/>
      </rPr>
      <t>组产业路建设项目</t>
    </r>
  </si>
  <si>
    <t>建成尧场村2-4组产业路，长3.2公里，宽4.5米</t>
  </si>
  <si>
    <t>2023年8-9月完成，助力乡村振兴，为村级产业振兴提供基础保障，受益人口数912</t>
  </si>
  <si>
    <t>农车镇正河村村集体鱼塘产业路硬化</t>
  </si>
  <si>
    <t>正河村5.9.10组村集体鱼塘产业路硬化300米，宽4.5米</t>
  </si>
  <si>
    <t>方便群众出行正河村1288人口受益</t>
  </si>
  <si>
    <t>农车镇正河村安全饮水巩固提升工程</t>
  </si>
  <si>
    <t>整修水源地管道3处，铺设水管1万米，安装入户水表150块</t>
  </si>
  <si>
    <t>解决生产生活用水问题，受益人口数1283人</t>
  </si>
  <si>
    <t>塔泥村</t>
  </si>
  <si>
    <t>农车镇塔泥村六组人居环境整治</t>
  </si>
  <si>
    <t>新修水沟100米、房屋装修1处、安装护栏100米、坪场地面修整1000平方米等附属设施建设</t>
  </si>
  <si>
    <t>提升村级便民服务水平，提升群众幸福感，主要受益人口数285人，辐射受益全村1232人</t>
  </si>
  <si>
    <t>农车镇花桥村人居环境改造</t>
  </si>
  <si>
    <t>花桥村18组、4组（从209公路进入泽泊寨水井附近）道路硬化宽3.5米，长500米及损毁堡坎整修；泽泊寨水井整修，新建水井遮雨棚一个</t>
  </si>
  <si>
    <t>方便群众出行，改善村民生产生活条件，确保村民饮水安全问题，花桥村860人口受益</t>
  </si>
  <si>
    <t>农车镇兰家村太阳能路灯工程</t>
  </si>
  <si>
    <t>安装太阳能路灯60盏</t>
  </si>
  <si>
    <t>完善全村基础设施建设，提升群众幸福感，受益人口数811</t>
  </si>
  <si>
    <t>金线村,土车沟村,连界村</t>
  </si>
  <si>
    <r>
      <rPr>
        <sz val="11"/>
        <rFont val="Courier New"/>
        <charset val="134"/>
      </rPr>
      <t>2023</t>
    </r>
    <r>
      <rPr>
        <sz val="11"/>
        <rFont val="宋体"/>
        <charset val="134"/>
      </rPr>
      <t>年咱果乡油茶产业建设</t>
    </r>
  </si>
  <si>
    <r>
      <rPr>
        <sz val="11"/>
        <rFont val="宋体"/>
        <charset val="134"/>
      </rPr>
      <t>金线村</t>
    </r>
    <r>
      <rPr>
        <sz val="11"/>
        <rFont val="Courier New"/>
        <charset val="134"/>
      </rPr>
      <t>,</t>
    </r>
    <r>
      <rPr>
        <sz val="11"/>
        <rFont val="宋体"/>
        <charset val="134"/>
      </rPr>
      <t>土车沟村</t>
    </r>
    <r>
      <rPr>
        <sz val="11"/>
        <rFont val="Courier New"/>
        <charset val="134"/>
      </rPr>
      <t>,</t>
    </r>
    <r>
      <rPr>
        <sz val="11"/>
        <rFont val="宋体"/>
        <charset val="134"/>
      </rPr>
      <t>连界村</t>
    </r>
  </si>
  <si>
    <t>油茶持续培管610.6亩</t>
  </si>
  <si>
    <t>油茶产业产生收益后，净利润实行农户与村（社区）集体按比例分成，帮助526脱贫人口创收300元/人/年</t>
  </si>
  <si>
    <t>连界村</t>
  </si>
  <si>
    <t>咱果乡连界村中药材基地建设</t>
  </si>
  <si>
    <t>种植200亩黄柏</t>
  </si>
  <si>
    <t>三分田村</t>
  </si>
  <si>
    <t>咱果乡三分田村打造集体经济产品销售平台</t>
  </si>
  <si>
    <t>咱果乡三分田村通过公司+合作社+农户”的合作模式，依托桐花寨名片对本地农成品进行带动，打造集体经济产品物流中心</t>
  </si>
  <si>
    <t>土车沟村</t>
  </si>
  <si>
    <t>龙山县咱果乡土车沟至八面山公路路面硬化工程</t>
  </si>
  <si>
    <t>长度3.71公里，路基5.5米，路面4.5米，路面工程、安防工程</t>
  </si>
  <si>
    <t>改善村民生产生活条件，受益人口275人</t>
  </si>
  <si>
    <t>咱果村</t>
  </si>
  <si>
    <t>咱果乡咱果村入户道路硬化</t>
  </si>
  <si>
    <t>咱果村三组至六组，29户145人入户路提质改造，共计长1200米，宽3米</t>
  </si>
  <si>
    <t>通过项目实施，方便42户288人出行，方便村民生活生产，美化村容村貌。</t>
  </si>
  <si>
    <t>咱果乡连界村组级道路整修工程</t>
  </si>
  <si>
    <t>整修硬化3组漆树湾弯道4处，4组太阳坡整修硬化组级路50米</t>
  </si>
  <si>
    <t>改善生产生活条件，受益人口数459人</t>
  </si>
  <si>
    <t>咱果乡三分田村产业建设</t>
  </si>
  <si>
    <t>三分田村发展柑橘产业农药、化肥、请工务工、土地流转83亩，新修产业路，新修通往产业园的涵洞路长30米，宽3.5米</t>
  </si>
  <si>
    <t>改善附近群众出行条件，带动产业发展壮大村集体经济，增加群众收入</t>
  </si>
  <si>
    <t>州级最美集镇咱果乡集镇环境整治</t>
  </si>
  <si>
    <t>安装预制砼仿木栏杆120m；新做台阶1处；斜坡面喷浆长度63m；人行道整修；地面硬化等</t>
  </si>
  <si>
    <t>改善集镇环境，受益人口5000余人</t>
  </si>
  <si>
    <t>卡撮村</t>
  </si>
  <si>
    <t>州级最美村寨卡撮村环境整治</t>
  </si>
  <si>
    <t>安装护栏180m；公共设施整修长38.5m，高0.6m；修建护栏长329m等,最美农家庭院建设整治90户</t>
  </si>
  <si>
    <t>整治优化全村村容村貌，受益人口600余人</t>
  </si>
  <si>
    <t>脉龙村</t>
  </si>
  <si>
    <t>州级最美村寨脉龙村环境整治</t>
  </si>
  <si>
    <t>建设围栏长890m等最美农家庭院建设整治120户</t>
  </si>
  <si>
    <t>整治村容村貌秩序，受益人口1000余人</t>
  </si>
  <si>
    <t>八吉村</t>
  </si>
  <si>
    <t>八吉村4组村级道路整修项目</t>
  </si>
  <si>
    <t>苗儿滩镇八吉村</t>
  </si>
  <si>
    <t>4组垮塌路段外侧堡坎800立方米，护栏100米，增设道路排水涵道4.5米</t>
  </si>
  <si>
    <t>改善村民生产生活条件，3400人收益，带动务工人数10人</t>
  </si>
  <si>
    <t>务工，带动生产</t>
  </si>
  <si>
    <t>特色产业保险保费补助</t>
  </si>
  <si>
    <t>龙山县农业产业政担分险资金项目</t>
  </si>
  <si>
    <t>对龙山县内从事农业生产及农业生产直接相关的产业融合项目且符合政策担保贷款的新型农业经营主体开展农业信贷担保服务</t>
  </si>
  <si>
    <t>保障农业产业可持续发展，促进区域经济发展，预计担保贷款农户户数155户400人</t>
  </si>
  <si>
    <t>直接帮扶，带动生产，经济发展</t>
  </si>
  <si>
    <t>2023年度农村户厕后续管护项目</t>
  </si>
  <si>
    <t>全县21个乡镇（街道）农村户厕后续管护</t>
  </si>
  <si>
    <t>改善50000人的生活条件</t>
  </si>
  <si>
    <t>2023年度全州美丽湘西建设提质升级项目</t>
  </si>
  <si>
    <t>全县6个最美集镇人居环境整治</t>
  </si>
  <si>
    <t>受益人口60000人，受益脱贫人口2000人</t>
  </si>
  <si>
    <t>综合保障</t>
  </si>
  <si>
    <t>防贫保险（基金）</t>
  </si>
  <si>
    <t>2023年防返贫致贫专项救助帮扶</t>
  </si>
  <si>
    <t>对脱贫不稳定户、边缘易致贫户和突发严重困难户进行帮扶，针对性解决经产业就业帮扶、政策性帮扶、社会帮扶后困难群众仍存在“一超过、两不愁、三保障”不达标的问题</t>
  </si>
  <si>
    <t>对脱贫不稳定户、边缘易致贫户和突发严重困难户进行帮扶，确保不发生返贫和新致贫</t>
  </si>
  <si>
    <t>注：项目类别中项目类型、二级项目类型、项目子类型需参照《1- 1-5 县级巩固拓展脱贫攻坚成果和乡村振兴项目库项目分类表》填写。
    联农带农机制指：土地流转、就业务工、带动生产、帮助产销对接、资产入股、收益分红、其他。可多选</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</si>
</sst>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s>
  <fonts count="37">
    <font>
      <sz val="11"/>
      <color theme="1"/>
      <name val="宋体"/>
      <charset val="134"/>
      <scheme val="minor"/>
    </font>
    <font>
      <sz val="10"/>
      <color theme="1"/>
      <name val="宋体"/>
      <charset val="134"/>
    </font>
    <font>
      <sz val="10"/>
      <color rgb="FFFF0000"/>
      <name val="宋体"/>
      <charset val="134"/>
    </font>
    <font>
      <sz val="17.5"/>
      <color rgb="FF000000"/>
      <name val="微软雅黑"/>
      <charset val="134"/>
    </font>
    <font>
      <sz val="11"/>
      <color rgb="FF000000"/>
      <name val="宋体"/>
      <charset val="134"/>
    </font>
    <font>
      <sz val="10"/>
      <color rgb="FF000000"/>
      <name val="宋体"/>
      <charset val="134"/>
    </font>
    <font>
      <sz val="11"/>
      <name val="Courier New"/>
      <charset val="134"/>
    </font>
    <font>
      <sz val="11"/>
      <name val="宋体"/>
      <charset val="134"/>
    </font>
    <font>
      <sz val="10"/>
      <name val="宋体"/>
      <charset val="134"/>
    </font>
    <font>
      <sz val="10"/>
      <name val="仿宋_GB2312"/>
      <charset val="134"/>
    </font>
    <font>
      <sz val="11"/>
      <name val="宋体"/>
      <charset val="134"/>
      <scheme val="minor"/>
    </font>
    <font>
      <sz val="10"/>
      <color theme="1"/>
      <name val="仿宋_GB2312"/>
      <charset val="134"/>
    </font>
    <font>
      <sz val="9"/>
      <name val="宋体"/>
      <charset val="134"/>
    </font>
    <font>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7.5"/>
      <color rgb="FF000000"/>
      <name val="Times New Roman"/>
      <charset val="134"/>
    </font>
    <font>
      <sz val="10"/>
      <color theme="1"/>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3" borderId="10" applyNumberFormat="0" applyAlignment="0" applyProtection="0">
      <alignment vertical="center"/>
    </xf>
    <xf numFmtId="0" fontId="23" fillId="4" borderId="11" applyNumberFormat="0" applyAlignment="0" applyProtection="0">
      <alignment vertical="center"/>
    </xf>
    <xf numFmtId="0" fontId="24" fillId="4" borderId="10" applyNumberFormat="0" applyAlignment="0" applyProtection="0">
      <alignment vertical="center"/>
    </xf>
    <xf numFmtId="0" fontId="25" fillId="5"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34" fillId="0" borderId="0">
      <alignment vertical="center"/>
    </xf>
  </cellStyleXfs>
  <cellXfs count="46">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0" xfId="0" applyFont="1" applyAlignment="1">
      <alignment horizontal="center" vertical="center" wrapText="1"/>
    </xf>
    <xf numFmtId="0" fontId="7" fillId="0" borderId="5" xfId="0" applyFont="1" applyFill="1" applyBorder="1" applyAlignment="1">
      <alignment horizontal="center" vertical="center"/>
    </xf>
    <xf numFmtId="49" fontId="6" fillId="0" borderId="5" xfId="0" applyNumberFormat="1"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lignment horizontal="center" vertical="center" wrapText="1"/>
    </xf>
    <xf numFmtId="0" fontId="8" fillId="0" borderId="2" xfId="53" applyFont="1" applyFill="1" applyBorder="1" applyAlignment="1">
      <alignment horizontal="center" vertical="center" wrapText="1"/>
    </xf>
    <xf numFmtId="0" fontId="8" fillId="0" borderId="2" xfId="49" applyFont="1" applyFill="1" applyBorder="1" applyAlignment="1">
      <alignment horizontal="center" vertical="center" wrapText="1"/>
    </xf>
    <xf numFmtId="0" fontId="8" fillId="0" borderId="2" xfId="53"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7" fontId="9" fillId="0" borderId="2" xfId="49" applyNumberFormat="1" applyFont="1" applyFill="1" applyBorder="1" applyAlignment="1">
      <alignment horizontal="center" vertical="center" wrapText="1"/>
    </xf>
    <xf numFmtId="0" fontId="9" fillId="0" borderId="2" xfId="54" applyFont="1" applyFill="1" applyBorder="1" applyAlignment="1">
      <alignment horizontal="center" vertical="center" wrapText="1"/>
    </xf>
    <xf numFmtId="177" fontId="9" fillId="0" borderId="2" xfId="5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2" xfId="0" applyFont="1" applyBorder="1" applyAlignment="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0 2" xfId="50"/>
    <cellStyle name="常规 5" xfId="51"/>
    <cellStyle name="常规 2" xfId="52"/>
    <cellStyle name="常规 4" xfId="53"/>
    <cellStyle name="常规 3"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6"/>
  <sheetViews>
    <sheetView tabSelected="1" workbookViewId="0">
      <pane ySplit="5" topLeftCell="A6" activePane="bottomLeft" state="frozen"/>
      <selection/>
      <selection pane="bottomLeft" activeCell="C7" sqref="C7"/>
    </sheetView>
  </sheetViews>
  <sheetFormatPr defaultColWidth="9" defaultRowHeight="13.5"/>
  <cols>
    <col min="1" max="1" width="4.125" style="3" customWidth="1"/>
    <col min="2" max="2" width="5.25" customWidth="1"/>
    <col min="3" max="3" width="6.5" customWidth="1"/>
    <col min="4" max="4" width="8.125" customWidth="1"/>
    <col min="5" max="5" width="7.625" customWidth="1"/>
    <col min="6" max="6" width="6.375" customWidth="1"/>
    <col min="7" max="7" width="13" customWidth="1"/>
    <col min="8" max="8" width="5" customWidth="1"/>
    <col min="9" max="9" width="5.75" customWidth="1"/>
    <col min="10" max="11" width="10.375" customWidth="1"/>
    <col min="12" max="12" width="10.125" style="4" customWidth="1"/>
    <col min="13" max="13" width="22" customWidth="1"/>
    <col min="14" max="14" width="10.75" style="3" customWidth="1"/>
    <col min="15" max="15" width="10.625" style="3" customWidth="1"/>
    <col min="16" max="16" width="8.75" style="3" customWidth="1"/>
    <col min="17" max="17" width="5.875" style="3" customWidth="1"/>
    <col min="18" max="18" width="6.75" style="3" customWidth="1"/>
    <col min="19" max="19" width="7.5" style="3" customWidth="1"/>
    <col min="20" max="20" width="5.75" style="3" customWidth="1"/>
    <col min="21" max="21" width="6.625" style="3" customWidth="1"/>
    <col min="22" max="22" width="7.875" style="3" customWidth="1"/>
    <col min="23" max="23" width="21.875" customWidth="1"/>
    <col min="24" max="24" width="10" customWidth="1"/>
    <col min="25" max="25" width="9.25" customWidth="1"/>
    <col min="26" max="16384" width="9" customWidth="1"/>
  </cols>
  <sheetData>
    <row r="1" ht="24" spans="1:25">
      <c r="A1" s="5" t="s">
        <v>0</v>
      </c>
      <c r="B1" s="5"/>
      <c r="C1" s="5"/>
      <c r="D1" s="5"/>
      <c r="E1" s="5"/>
      <c r="F1" s="5"/>
      <c r="G1" s="5"/>
      <c r="H1" s="5"/>
      <c r="I1" s="5"/>
      <c r="J1" s="5"/>
      <c r="K1" s="5"/>
      <c r="L1" s="18"/>
      <c r="M1" s="5"/>
      <c r="N1" s="5"/>
      <c r="O1" s="5"/>
      <c r="P1" s="5"/>
      <c r="Q1" s="5"/>
      <c r="R1" s="5"/>
      <c r="S1" s="5"/>
      <c r="T1" s="5"/>
      <c r="U1" s="5"/>
      <c r="V1" s="5"/>
      <c r="W1" s="5"/>
      <c r="X1" s="5"/>
      <c r="Y1" s="5"/>
    </row>
    <row r="3" ht="15" customHeight="1" spans="1:25">
      <c r="A3" s="6" t="s">
        <v>1</v>
      </c>
      <c r="B3" s="7" t="s">
        <v>2</v>
      </c>
      <c r="C3" s="7"/>
      <c r="D3" s="7"/>
      <c r="E3" s="7" t="s">
        <v>3</v>
      </c>
      <c r="F3" s="7" t="s">
        <v>4</v>
      </c>
      <c r="G3" s="7" t="s">
        <v>5</v>
      </c>
      <c r="H3" s="7" t="s">
        <v>6</v>
      </c>
      <c r="I3" s="7" t="s">
        <v>7</v>
      </c>
      <c r="J3" s="7" t="s">
        <v>8</v>
      </c>
      <c r="K3" s="7"/>
      <c r="L3" s="7" t="s">
        <v>9</v>
      </c>
      <c r="M3" s="7" t="s">
        <v>10</v>
      </c>
      <c r="N3" s="7" t="s">
        <v>11</v>
      </c>
      <c r="O3" s="7"/>
      <c r="P3" s="7"/>
      <c r="Q3" s="7" t="s">
        <v>12</v>
      </c>
      <c r="R3" s="7"/>
      <c r="S3" s="7"/>
      <c r="T3" s="7"/>
      <c r="U3" s="7"/>
      <c r="V3" s="7"/>
      <c r="W3" s="7" t="s">
        <v>13</v>
      </c>
      <c r="X3" s="7" t="s">
        <v>14</v>
      </c>
      <c r="Y3" s="7" t="s">
        <v>15</v>
      </c>
    </row>
    <row r="4" ht="27" customHeight="1" spans="1:25">
      <c r="A4" s="8"/>
      <c r="B4" s="7" t="s">
        <v>16</v>
      </c>
      <c r="C4" s="7" t="s">
        <v>17</v>
      </c>
      <c r="D4" s="7" t="s">
        <v>18</v>
      </c>
      <c r="E4" s="7"/>
      <c r="F4" s="7"/>
      <c r="G4" s="7"/>
      <c r="H4" s="7"/>
      <c r="I4" s="7"/>
      <c r="J4" s="7" t="s">
        <v>19</v>
      </c>
      <c r="K4" s="7" t="s">
        <v>20</v>
      </c>
      <c r="L4" s="7"/>
      <c r="M4" s="7"/>
      <c r="N4" s="7" t="s">
        <v>21</v>
      </c>
      <c r="O4" s="7" t="s">
        <v>22</v>
      </c>
      <c r="P4" s="7"/>
      <c r="Q4" s="23" t="s">
        <v>23</v>
      </c>
      <c r="R4" s="23" t="s">
        <v>24</v>
      </c>
      <c r="S4" s="23" t="s">
        <v>25</v>
      </c>
      <c r="T4" s="23" t="s">
        <v>22</v>
      </c>
      <c r="U4" s="23"/>
      <c r="V4" s="23"/>
      <c r="W4" s="7"/>
      <c r="X4" s="7"/>
      <c r="Y4" s="7"/>
    </row>
    <row r="5" ht="106" customHeight="1" spans="1:25">
      <c r="A5" s="9"/>
      <c r="B5" s="7"/>
      <c r="C5" s="7"/>
      <c r="D5" s="7"/>
      <c r="E5" s="7"/>
      <c r="F5" s="7"/>
      <c r="G5" s="7"/>
      <c r="H5" s="7"/>
      <c r="I5" s="7"/>
      <c r="J5" s="7"/>
      <c r="K5" s="7"/>
      <c r="L5" s="7"/>
      <c r="M5" s="7"/>
      <c r="N5" s="7"/>
      <c r="O5" s="7" t="s">
        <v>26</v>
      </c>
      <c r="P5" s="7" t="s">
        <v>27</v>
      </c>
      <c r="Q5" s="23"/>
      <c r="R5" s="23"/>
      <c r="S5" s="23"/>
      <c r="T5" s="23" t="s">
        <v>28</v>
      </c>
      <c r="U5" s="23" t="s">
        <v>29</v>
      </c>
      <c r="V5" s="23" t="s">
        <v>30</v>
      </c>
      <c r="W5" s="7"/>
      <c r="X5" s="7"/>
      <c r="Y5" s="7"/>
    </row>
    <row r="6" s="1" customFormat="1" ht="33" customHeight="1" spans="1:25">
      <c r="A6" s="10"/>
      <c r="B6" s="11"/>
      <c r="C6" s="11"/>
      <c r="D6" s="11"/>
      <c r="E6" s="11"/>
      <c r="F6" s="11"/>
      <c r="G6" s="12" t="s">
        <v>31</v>
      </c>
      <c r="H6" s="11"/>
      <c r="I6" s="11"/>
      <c r="J6" s="11"/>
      <c r="K6" s="11"/>
      <c r="L6" s="11"/>
      <c r="M6" s="11"/>
      <c r="N6" s="12">
        <f>SUBTOTAL(109,N7:N365)</f>
        <v>37648.8604</v>
      </c>
      <c r="O6" s="12">
        <f>SUBTOTAL(109,O7:O365)</f>
        <v>31154</v>
      </c>
      <c r="P6" s="12">
        <f>SUBTOTAL(109,P7:P365)</f>
        <v>6494.8604</v>
      </c>
      <c r="Q6" s="12">
        <v>397</v>
      </c>
      <c r="R6" s="12">
        <v>166047</v>
      </c>
      <c r="S6" s="12">
        <v>559824</v>
      </c>
      <c r="T6" s="12">
        <v>227</v>
      </c>
      <c r="U6" s="12">
        <v>31003</v>
      </c>
      <c r="V6" s="12">
        <v>121493</v>
      </c>
      <c r="W6" s="11"/>
      <c r="X6" s="11"/>
      <c r="Y6" s="11"/>
    </row>
    <row r="7" s="1" customFormat="1" ht="35" customHeight="1" spans="1:25">
      <c r="A7" s="13">
        <v>1</v>
      </c>
      <c r="B7" s="14" t="s">
        <v>32</v>
      </c>
      <c r="C7" s="14" t="s">
        <v>33</v>
      </c>
      <c r="D7" s="14" t="s">
        <v>34</v>
      </c>
      <c r="E7" s="15" t="s">
        <v>35</v>
      </c>
      <c r="F7" s="15" t="s">
        <v>35</v>
      </c>
      <c r="G7" s="16" t="s">
        <v>36</v>
      </c>
      <c r="H7" s="17" t="s">
        <v>37</v>
      </c>
      <c r="I7" s="19" t="s">
        <v>35</v>
      </c>
      <c r="J7" s="20">
        <v>20230331</v>
      </c>
      <c r="K7" s="15">
        <v>20231231</v>
      </c>
      <c r="L7" s="16" t="s">
        <v>38</v>
      </c>
      <c r="M7" s="17" t="s">
        <v>39</v>
      </c>
      <c r="N7" s="15">
        <v>34.8</v>
      </c>
      <c r="O7" s="15">
        <v>34.8</v>
      </c>
      <c r="P7" s="15">
        <f>N7-O7</f>
        <v>0</v>
      </c>
      <c r="Q7" s="24">
        <v>15</v>
      </c>
      <c r="R7" s="24">
        <v>500</v>
      </c>
      <c r="S7" s="24">
        <v>2000</v>
      </c>
      <c r="T7" s="24">
        <v>10</v>
      </c>
      <c r="U7" s="24">
        <v>11</v>
      </c>
      <c r="V7" s="24">
        <v>37</v>
      </c>
      <c r="W7" s="17" t="s">
        <v>40</v>
      </c>
      <c r="X7" s="16" t="s">
        <v>41</v>
      </c>
      <c r="Y7" s="17"/>
    </row>
    <row r="8" s="1" customFormat="1" ht="35" customHeight="1" spans="1:25">
      <c r="A8" s="13">
        <v>2</v>
      </c>
      <c r="B8" s="14" t="s">
        <v>32</v>
      </c>
      <c r="C8" s="14" t="s">
        <v>33</v>
      </c>
      <c r="D8" s="14" t="s">
        <v>34</v>
      </c>
      <c r="E8" s="15" t="s">
        <v>35</v>
      </c>
      <c r="F8" s="15" t="s">
        <v>35</v>
      </c>
      <c r="G8" s="16" t="s">
        <v>42</v>
      </c>
      <c r="H8" s="17" t="s">
        <v>37</v>
      </c>
      <c r="I8" s="19" t="s">
        <v>35</v>
      </c>
      <c r="J8" s="20">
        <v>20230331</v>
      </c>
      <c r="K8" s="15">
        <v>20231231</v>
      </c>
      <c r="L8" s="16" t="s">
        <v>43</v>
      </c>
      <c r="M8" s="17" t="s">
        <v>44</v>
      </c>
      <c r="N8" s="15">
        <v>210</v>
      </c>
      <c r="O8" s="15">
        <v>210</v>
      </c>
      <c r="P8" s="15">
        <f t="shared" ref="P8:P39" si="0">N8-O8</f>
        <v>0</v>
      </c>
      <c r="Q8" s="24">
        <v>34</v>
      </c>
      <c r="R8" s="24">
        <v>1250</v>
      </c>
      <c r="S8" s="24">
        <v>5000</v>
      </c>
      <c r="T8" s="24">
        <v>34</v>
      </c>
      <c r="U8" s="24">
        <v>110</v>
      </c>
      <c r="V8" s="24">
        <v>300</v>
      </c>
      <c r="W8" s="17" t="s">
        <v>45</v>
      </c>
      <c r="X8" s="16" t="s">
        <v>46</v>
      </c>
      <c r="Y8" s="17"/>
    </row>
    <row r="9" s="1" customFormat="1" ht="35" customHeight="1" spans="1:25">
      <c r="A9" s="13">
        <v>3</v>
      </c>
      <c r="B9" s="14" t="s">
        <v>32</v>
      </c>
      <c r="C9" s="14" t="s">
        <v>33</v>
      </c>
      <c r="D9" s="14" t="s">
        <v>34</v>
      </c>
      <c r="E9" s="15" t="s">
        <v>35</v>
      </c>
      <c r="F9" s="15" t="s">
        <v>35</v>
      </c>
      <c r="G9" s="16" t="s">
        <v>47</v>
      </c>
      <c r="H9" s="17" t="s">
        <v>37</v>
      </c>
      <c r="I9" s="19" t="s">
        <v>35</v>
      </c>
      <c r="J9" s="20">
        <v>20230401</v>
      </c>
      <c r="K9" s="15">
        <v>20230930</v>
      </c>
      <c r="L9" s="16" t="s">
        <v>48</v>
      </c>
      <c r="M9" s="17" t="s">
        <v>49</v>
      </c>
      <c r="N9" s="15">
        <v>35.52</v>
      </c>
      <c r="O9" s="15">
        <v>35.52</v>
      </c>
      <c r="P9" s="15">
        <f t="shared" si="0"/>
        <v>0</v>
      </c>
      <c r="Q9" s="24">
        <v>15</v>
      </c>
      <c r="R9" s="24">
        <v>750</v>
      </c>
      <c r="S9" s="24">
        <v>3000</v>
      </c>
      <c r="T9" s="24">
        <v>7</v>
      </c>
      <c r="U9" s="24">
        <v>6</v>
      </c>
      <c r="V9" s="24">
        <v>15</v>
      </c>
      <c r="W9" s="17" t="s">
        <v>50</v>
      </c>
      <c r="X9" s="16" t="s">
        <v>51</v>
      </c>
      <c r="Y9" s="17"/>
    </row>
    <row r="10" s="1" customFormat="1" ht="35" customHeight="1" spans="1:25">
      <c r="A10" s="13">
        <v>4</v>
      </c>
      <c r="B10" s="14" t="s">
        <v>32</v>
      </c>
      <c r="C10" s="14" t="s">
        <v>33</v>
      </c>
      <c r="D10" s="14" t="s">
        <v>34</v>
      </c>
      <c r="E10" s="15" t="s">
        <v>52</v>
      </c>
      <c r="F10" s="15" t="s">
        <v>53</v>
      </c>
      <c r="G10" s="16" t="s">
        <v>54</v>
      </c>
      <c r="H10" s="17" t="s">
        <v>37</v>
      </c>
      <c r="I10" s="19" t="s">
        <v>53</v>
      </c>
      <c r="J10" s="20">
        <v>20230916</v>
      </c>
      <c r="K10" s="15">
        <v>20231231</v>
      </c>
      <c r="L10" s="16" t="s">
        <v>55</v>
      </c>
      <c r="M10" s="17" t="s">
        <v>56</v>
      </c>
      <c r="N10" s="15">
        <v>30</v>
      </c>
      <c r="O10" s="15">
        <v>30</v>
      </c>
      <c r="P10" s="15">
        <f t="shared" si="0"/>
        <v>0</v>
      </c>
      <c r="Q10" s="24">
        <v>1</v>
      </c>
      <c r="R10" s="24">
        <v>140</v>
      </c>
      <c r="S10" s="24">
        <v>560</v>
      </c>
      <c r="T10" s="24">
        <v>1</v>
      </c>
      <c r="U10" s="24">
        <v>28</v>
      </c>
      <c r="V10" s="24">
        <v>112</v>
      </c>
      <c r="W10" s="17" t="s">
        <v>57</v>
      </c>
      <c r="X10" s="16" t="s">
        <v>58</v>
      </c>
      <c r="Y10" s="17"/>
    </row>
    <row r="11" s="1" customFormat="1" ht="35" customHeight="1" spans="1:25">
      <c r="A11" s="13">
        <v>5</v>
      </c>
      <c r="B11" s="14" t="s">
        <v>32</v>
      </c>
      <c r="C11" s="14" t="s">
        <v>33</v>
      </c>
      <c r="D11" s="14" t="s">
        <v>59</v>
      </c>
      <c r="E11" s="15" t="s">
        <v>35</v>
      </c>
      <c r="F11" s="15" t="s">
        <v>35</v>
      </c>
      <c r="G11" s="16" t="s">
        <v>60</v>
      </c>
      <c r="H11" s="17" t="s">
        <v>37</v>
      </c>
      <c r="I11" s="19" t="s">
        <v>35</v>
      </c>
      <c r="J11" s="20">
        <v>20230916</v>
      </c>
      <c r="K11" s="15">
        <v>20231231</v>
      </c>
      <c r="L11" s="16" t="s">
        <v>38</v>
      </c>
      <c r="M11" s="17" t="s">
        <v>61</v>
      </c>
      <c r="N11" s="15">
        <v>50</v>
      </c>
      <c r="O11" s="15">
        <v>50</v>
      </c>
      <c r="P11" s="15">
        <f t="shared" si="0"/>
        <v>0</v>
      </c>
      <c r="Q11" s="24">
        <v>397</v>
      </c>
      <c r="R11" s="24">
        <v>500</v>
      </c>
      <c r="S11" s="25">
        <v>2000</v>
      </c>
      <c r="T11" s="24">
        <v>227</v>
      </c>
      <c r="U11" s="26">
        <v>100</v>
      </c>
      <c r="V11" s="24">
        <v>400</v>
      </c>
      <c r="W11" s="17" t="s">
        <v>62</v>
      </c>
      <c r="X11" s="16" t="s">
        <v>51</v>
      </c>
      <c r="Y11" s="17"/>
    </row>
    <row r="12" s="1" customFormat="1" ht="35" customHeight="1" spans="1:25">
      <c r="A12" s="13">
        <v>6</v>
      </c>
      <c r="B12" s="14" t="s">
        <v>32</v>
      </c>
      <c r="C12" s="14" t="s">
        <v>63</v>
      </c>
      <c r="D12" s="14" t="s">
        <v>64</v>
      </c>
      <c r="E12" s="15" t="s">
        <v>65</v>
      </c>
      <c r="F12" s="15" t="s">
        <v>66</v>
      </c>
      <c r="G12" s="16" t="s">
        <v>67</v>
      </c>
      <c r="H12" s="17" t="s">
        <v>37</v>
      </c>
      <c r="I12" s="19" t="s">
        <v>66</v>
      </c>
      <c r="J12" s="20">
        <v>20231101</v>
      </c>
      <c r="K12" s="15">
        <v>20231231</v>
      </c>
      <c r="L12" s="16" t="s">
        <v>43</v>
      </c>
      <c r="M12" s="17" t="s">
        <v>68</v>
      </c>
      <c r="N12" s="15">
        <v>59.4</v>
      </c>
      <c r="O12" s="15">
        <v>23.76</v>
      </c>
      <c r="P12" s="15">
        <f t="shared" si="0"/>
        <v>35.64</v>
      </c>
      <c r="Q12" s="24">
        <v>1</v>
      </c>
      <c r="R12" s="24">
        <v>19</v>
      </c>
      <c r="S12" s="25">
        <v>76</v>
      </c>
      <c r="T12" s="24">
        <v>1</v>
      </c>
      <c r="U12" s="26">
        <v>2</v>
      </c>
      <c r="V12" s="24">
        <v>8</v>
      </c>
      <c r="W12" s="17" t="s">
        <v>69</v>
      </c>
      <c r="X12" s="16" t="s">
        <v>58</v>
      </c>
      <c r="Y12" s="17"/>
    </row>
    <row r="13" s="1" customFormat="1" ht="35" customHeight="1" spans="1:25">
      <c r="A13" s="13">
        <v>7</v>
      </c>
      <c r="B13" s="14" t="s">
        <v>32</v>
      </c>
      <c r="C13" s="14" t="s">
        <v>63</v>
      </c>
      <c r="D13" s="14" t="s">
        <v>64</v>
      </c>
      <c r="E13" s="15" t="s">
        <v>65</v>
      </c>
      <c r="F13" s="15" t="s">
        <v>70</v>
      </c>
      <c r="G13" s="16" t="s">
        <v>71</v>
      </c>
      <c r="H13" s="17" t="s">
        <v>37</v>
      </c>
      <c r="I13" s="19" t="s">
        <v>70</v>
      </c>
      <c r="J13" s="20">
        <v>20231101</v>
      </c>
      <c r="K13" s="15">
        <v>20231231</v>
      </c>
      <c r="L13" s="16" t="s">
        <v>43</v>
      </c>
      <c r="M13" s="17" t="s">
        <v>72</v>
      </c>
      <c r="N13" s="15">
        <v>92.5</v>
      </c>
      <c r="O13" s="15">
        <v>37</v>
      </c>
      <c r="P13" s="15">
        <f t="shared" si="0"/>
        <v>55.5</v>
      </c>
      <c r="Q13" s="24">
        <v>1</v>
      </c>
      <c r="R13" s="24">
        <v>21</v>
      </c>
      <c r="S13" s="24">
        <v>80</v>
      </c>
      <c r="T13" s="24">
        <v>1</v>
      </c>
      <c r="U13" s="24">
        <v>2</v>
      </c>
      <c r="V13" s="24">
        <v>8</v>
      </c>
      <c r="W13" s="17" t="s">
        <v>69</v>
      </c>
      <c r="X13" s="16" t="s">
        <v>58</v>
      </c>
      <c r="Y13" s="17"/>
    </row>
    <row r="14" s="1" customFormat="1" ht="35" customHeight="1" spans="1:25">
      <c r="A14" s="13">
        <v>8</v>
      </c>
      <c r="B14" s="14" t="s">
        <v>32</v>
      </c>
      <c r="C14" s="14" t="s">
        <v>63</v>
      </c>
      <c r="D14" s="14" t="s">
        <v>64</v>
      </c>
      <c r="E14" s="15" t="s">
        <v>65</v>
      </c>
      <c r="F14" s="15" t="s">
        <v>73</v>
      </c>
      <c r="G14" s="16" t="s">
        <v>74</v>
      </c>
      <c r="H14" s="17" t="s">
        <v>37</v>
      </c>
      <c r="I14" s="19" t="s">
        <v>73</v>
      </c>
      <c r="J14" s="20">
        <v>20231101</v>
      </c>
      <c r="K14" s="15">
        <v>20231231</v>
      </c>
      <c r="L14" s="16" t="s">
        <v>43</v>
      </c>
      <c r="M14" s="17" t="s">
        <v>72</v>
      </c>
      <c r="N14" s="15">
        <v>92.5</v>
      </c>
      <c r="O14" s="15">
        <v>37</v>
      </c>
      <c r="P14" s="15">
        <f t="shared" si="0"/>
        <v>55.5</v>
      </c>
      <c r="Q14" s="24">
        <v>1</v>
      </c>
      <c r="R14" s="24">
        <v>90</v>
      </c>
      <c r="S14" s="24">
        <v>358</v>
      </c>
      <c r="T14" s="24">
        <v>1</v>
      </c>
      <c r="U14" s="27">
        <v>1</v>
      </c>
      <c r="V14" s="24">
        <v>4</v>
      </c>
      <c r="W14" s="17" t="s">
        <v>69</v>
      </c>
      <c r="X14" s="16" t="s">
        <v>58</v>
      </c>
      <c r="Y14" s="17"/>
    </row>
    <row r="15" s="1" customFormat="1" ht="35" customHeight="1" spans="1:25">
      <c r="A15" s="13">
        <v>9</v>
      </c>
      <c r="B15" s="14" t="s">
        <v>32</v>
      </c>
      <c r="C15" s="14" t="s">
        <v>63</v>
      </c>
      <c r="D15" s="14" t="s">
        <v>64</v>
      </c>
      <c r="E15" s="15" t="s">
        <v>65</v>
      </c>
      <c r="F15" s="15" t="s">
        <v>75</v>
      </c>
      <c r="G15" s="16" t="s">
        <v>76</v>
      </c>
      <c r="H15" s="17" t="s">
        <v>37</v>
      </c>
      <c r="I15" s="19" t="s">
        <v>75</v>
      </c>
      <c r="J15" s="20">
        <v>20231101</v>
      </c>
      <c r="K15" s="15">
        <v>20231231</v>
      </c>
      <c r="L15" s="16" t="s">
        <v>43</v>
      </c>
      <c r="M15" s="17" t="s">
        <v>72</v>
      </c>
      <c r="N15" s="15">
        <v>92.5</v>
      </c>
      <c r="O15" s="15">
        <v>37</v>
      </c>
      <c r="P15" s="15">
        <f t="shared" si="0"/>
        <v>55.5</v>
      </c>
      <c r="Q15" s="24">
        <v>1</v>
      </c>
      <c r="R15" s="24">
        <v>155</v>
      </c>
      <c r="S15" s="24">
        <v>620</v>
      </c>
      <c r="T15" s="24">
        <v>1</v>
      </c>
      <c r="U15" s="24">
        <v>2</v>
      </c>
      <c r="V15" s="24">
        <v>8</v>
      </c>
      <c r="W15" s="17" t="s">
        <v>69</v>
      </c>
      <c r="X15" s="16" t="s">
        <v>58</v>
      </c>
      <c r="Y15" s="17"/>
    </row>
    <row r="16" s="1" customFormat="1" ht="35" customHeight="1" spans="1:25">
      <c r="A16" s="13">
        <v>10</v>
      </c>
      <c r="B16" s="14" t="s">
        <v>32</v>
      </c>
      <c r="C16" s="14" t="s">
        <v>63</v>
      </c>
      <c r="D16" s="14" t="s">
        <v>64</v>
      </c>
      <c r="E16" s="15" t="s">
        <v>65</v>
      </c>
      <c r="F16" s="15" t="s">
        <v>77</v>
      </c>
      <c r="G16" s="16" t="s">
        <v>78</v>
      </c>
      <c r="H16" s="17" t="s">
        <v>37</v>
      </c>
      <c r="I16" s="19" t="s">
        <v>77</v>
      </c>
      <c r="J16" s="20">
        <v>20231101</v>
      </c>
      <c r="K16" s="15">
        <v>20231231</v>
      </c>
      <c r="L16" s="16" t="s">
        <v>43</v>
      </c>
      <c r="M16" s="17" t="s">
        <v>72</v>
      </c>
      <c r="N16" s="15">
        <v>92.5</v>
      </c>
      <c r="O16" s="15">
        <v>37</v>
      </c>
      <c r="P16" s="15">
        <f t="shared" si="0"/>
        <v>55.5</v>
      </c>
      <c r="Q16" s="24">
        <v>1</v>
      </c>
      <c r="R16" s="24">
        <v>172</v>
      </c>
      <c r="S16" s="24">
        <v>688</v>
      </c>
      <c r="T16" s="24"/>
      <c r="U16" s="24">
        <v>2</v>
      </c>
      <c r="V16" s="24">
        <v>8</v>
      </c>
      <c r="W16" s="17" t="s">
        <v>69</v>
      </c>
      <c r="X16" s="16" t="s">
        <v>58</v>
      </c>
      <c r="Y16" s="17"/>
    </row>
    <row r="17" s="1" customFormat="1" ht="35" customHeight="1" spans="1:25">
      <c r="A17" s="13">
        <v>11</v>
      </c>
      <c r="B17" s="14" t="s">
        <v>32</v>
      </c>
      <c r="C17" s="14" t="s">
        <v>63</v>
      </c>
      <c r="D17" s="14" t="s">
        <v>64</v>
      </c>
      <c r="E17" s="15" t="s">
        <v>65</v>
      </c>
      <c r="F17" s="15" t="s">
        <v>79</v>
      </c>
      <c r="G17" s="16" t="s">
        <v>80</v>
      </c>
      <c r="H17" s="17" t="s">
        <v>37</v>
      </c>
      <c r="I17" s="19" t="s">
        <v>79</v>
      </c>
      <c r="J17" s="20">
        <v>20231101</v>
      </c>
      <c r="K17" s="15">
        <v>20231231</v>
      </c>
      <c r="L17" s="16" t="s">
        <v>43</v>
      </c>
      <c r="M17" s="17" t="s">
        <v>72</v>
      </c>
      <c r="N17" s="15">
        <v>92.5</v>
      </c>
      <c r="O17" s="15">
        <v>37</v>
      </c>
      <c r="P17" s="15">
        <f t="shared" si="0"/>
        <v>55.5</v>
      </c>
      <c r="Q17" s="24">
        <v>1</v>
      </c>
      <c r="R17" s="24">
        <v>160</v>
      </c>
      <c r="S17" s="24">
        <v>637</v>
      </c>
      <c r="T17" s="24"/>
      <c r="U17" s="24">
        <v>2</v>
      </c>
      <c r="V17" s="24">
        <v>8</v>
      </c>
      <c r="W17" s="17" t="s">
        <v>69</v>
      </c>
      <c r="X17" s="16" t="s">
        <v>58</v>
      </c>
      <c r="Y17" s="17"/>
    </row>
    <row r="18" s="1" customFormat="1" ht="35" customHeight="1" spans="1:25">
      <c r="A18" s="13">
        <v>12</v>
      </c>
      <c r="B18" s="14" t="s">
        <v>32</v>
      </c>
      <c r="C18" s="14" t="s">
        <v>63</v>
      </c>
      <c r="D18" s="14" t="s">
        <v>64</v>
      </c>
      <c r="E18" s="15" t="s">
        <v>81</v>
      </c>
      <c r="F18" s="15" t="s">
        <v>82</v>
      </c>
      <c r="G18" s="16" t="s">
        <v>83</v>
      </c>
      <c r="H18" s="17" t="s">
        <v>37</v>
      </c>
      <c r="I18" s="19" t="s">
        <v>82</v>
      </c>
      <c r="J18" s="20">
        <v>20231101</v>
      </c>
      <c r="K18" s="15">
        <v>20231231</v>
      </c>
      <c r="L18" s="16" t="s">
        <v>43</v>
      </c>
      <c r="M18" s="17" t="s">
        <v>84</v>
      </c>
      <c r="N18" s="15">
        <v>129.4</v>
      </c>
      <c r="O18" s="15">
        <v>51.76</v>
      </c>
      <c r="P18" s="15">
        <f t="shared" si="0"/>
        <v>77.64</v>
      </c>
      <c r="Q18" s="24">
        <v>1</v>
      </c>
      <c r="R18" s="24">
        <v>600</v>
      </c>
      <c r="S18" s="24">
        <v>2385</v>
      </c>
      <c r="T18" s="24">
        <v>1</v>
      </c>
      <c r="U18" s="24">
        <v>3</v>
      </c>
      <c r="V18" s="24">
        <v>12</v>
      </c>
      <c r="W18" s="17" t="s">
        <v>69</v>
      </c>
      <c r="X18" s="16" t="s">
        <v>58</v>
      </c>
      <c r="Y18" s="17"/>
    </row>
    <row r="19" s="1" customFormat="1" ht="35" customHeight="1" spans="1:25">
      <c r="A19" s="13">
        <v>13</v>
      </c>
      <c r="B19" s="14" t="s">
        <v>32</v>
      </c>
      <c r="C19" s="14" t="s">
        <v>63</v>
      </c>
      <c r="D19" s="14" t="s">
        <v>64</v>
      </c>
      <c r="E19" s="15" t="s">
        <v>81</v>
      </c>
      <c r="F19" s="15" t="s">
        <v>85</v>
      </c>
      <c r="G19" s="16" t="s">
        <v>86</v>
      </c>
      <c r="H19" s="17" t="s">
        <v>37</v>
      </c>
      <c r="I19" s="19" t="s">
        <v>85</v>
      </c>
      <c r="J19" s="20">
        <v>20231101</v>
      </c>
      <c r="K19" s="15">
        <v>20231231</v>
      </c>
      <c r="L19" s="16" t="s">
        <v>43</v>
      </c>
      <c r="M19" s="17" t="s">
        <v>87</v>
      </c>
      <c r="N19" s="15">
        <v>70</v>
      </c>
      <c r="O19" s="15">
        <v>28</v>
      </c>
      <c r="P19" s="15">
        <f t="shared" si="0"/>
        <v>42</v>
      </c>
      <c r="Q19" s="24">
        <v>1</v>
      </c>
      <c r="R19" s="24">
        <v>25</v>
      </c>
      <c r="S19" s="28">
        <v>100</v>
      </c>
      <c r="T19" s="24"/>
      <c r="U19" s="28">
        <v>2</v>
      </c>
      <c r="V19" s="24">
        <v>8</v>
      </c>
      <c r="W19" s="17" t="s">
        <v>69</v>
      </c>
      <c r="X19" s="16" t="s">
        <v>58</v>
      </c>
      <c r="Y19" s="17"/>
    </row>
    <row r="20" s="1" customFormat="1" ht="35" customHeight="1" spans="1:25">
      <c r="A20" s="13">
        <v>14</v>
      </c>
      <c r="B20" s="14" t="s">
        <v>32</v>
      </c>
      <c r="C20" s="14" t="s">
        <v>63</v>
      </c>
      <c r="D20" s="14" t="s">
        <v>64</v>
      </c>
      <c r="E20" s="15" t="s">
        <v>81</v>
      </c>
      <c r="F20" s="15" t="s">
        <v>88</v>
      </c>
      <c r="G20" s="16" t="s">
        <v>89</v>
      </c>
      <c r="H20" s="17" t="s">
        <v>37</v>
      </c>
      <c r="I20" s="19" t="s">
        <v>88</v>
      </c>
      <c r="J20" s="20">
        <v>20231101</v>
      </c>
      <c r="K20" s="15">
        <v>20231231</v>
      </c>
      <c r="L20" s="16" t="s">
        <v>43</v>
      </c>
      <c r="M20" s="17" t="s">
        <v>90</v>
      </c>
      <c r="N20" s="15">
        <v>63</v>
      </c>
      <c r="O20" s="15">
        <v>25.2</v>
      </c>
      <c r="P20" s="15">
        <f t="shared" si="0"/>
        <v>37.8</v>
      </c>
      <c r="Q20" s="24">
        <v>1</v>
      </c>
      <c r="R20" s="24">
        <v>40</v>
      </c>
      <c r="S20" s="27">
        <v>200</v>
      </c>
      <c r="T20" s="24"/>
      <c r="U20" s="27">
        <v>2</v>
      </c>
      <c r="V20" s="24">
        <v>8</v>
      </c>
      <c r="W20" s="17" t="s">
        <v>69</v>
      </c>
      <c r="X20" s="16" t="s">
        <v>58</v>
      </c>
      <c r="Y20" s="17"/>
    </row>
    <row r="21" s="1" customFormat="1" ht="35" customHeight="1" spans="1:25">
      <c r="A21" s="13">
        <v>15</v>
      </c>
      <c r="B21" s="14" t="s">
        <v>32</v>
      </c>
      <c r="C21" s="14" t="s">
        <v>63</v>
      </c>
      <c r="D21" s="14" t="s">
        <v>64</v>
      </c>
      <c r="E21" s="15" t="s">
        <v>81</v>
      </c>
      <c r="F21" s="15" t="s">
        <v>91</v>
      </c>
      <c r="G21" s="16" t="s">
        <v>92</v>
      </c>
      <c r="H21" s="17" t="s">
        <v>37</v>
      </c>
      <c r="I21" s="19" t="s">
        <v>91</v>
      </c>
      <c r="J21" s="20">
        <v>20231101</v>
      </c>
      <c r="K21" s="15">
        <v>20231231</v>
      </c>
      <c r="L21" s="16" t="s">
        <v>43</v>
      </c>
      <c r="M21" s="17" t="s">
        <v>93</v>
      </c>
      <c r="N21" s="15">
        <v>77</v>
      </c>
      <c r="O21" s="15">
        <v>30.8</v>
      </c>
      <c r="P21" s="15">
        <f t="shared" si="0"/>
        <v>46.2</v>
      </c>
      <c r="Q21" s="24">
        <v>1</v>
      </c>
      <c r="R21" s="24">
        <v>100</v>
      </c>
      <c r="S21" s="27">
        <v>400</v>
      </c>
      <c r="T21" s="24">
        <v>1</v>
      </c>
      <c r="U21" s="27">
        <v>1</v>
      </c>
      <c r="V21" s="24">
        <v>4</v>
      </c>
      <c r="W21" s="17" t="s">
        <v>69</v>
      </c>
      <c r="X21" s="16" t="s">
        <v>58</v>
      </c>
      <c r="Y21" s="17"/>
    </row>
    <row r="22" s="1" customFormat="1" ht="35" customHeight="1" spans="1:25">
      <c r="A22" s="13">
        <v>16</v>
      </c>
      <c r="B22" s="14" t="s">
        <v>32</v>
      </c>
      <c r="C22" s="14" t="s">
        <v>63</v>
      </c>
      <c r="D22" s="14" t="s">
        <v>64</v>
      </c>
      <c r="E22" s="15" t="s">
        <v>81</v>
      </c>
      <c r="F22" s="15" t="s">
        <v>85</v>
      </c>
      <c r="G22" s="16" t="s">
        <v>94</v>
      </c>
      <c r="H22" s="17" t="s">
        <v>37</v>
      </c>
      <c r="I22" s="19" t="s">
        <v>85</v>
      </c>
      <c r="J22" s="20">
        <v>20231101</v>
      </c>
      <c r="K22" s="15">
        <v>20231231</v>
      </c>
      <c r="L22" s="16" t="s">
        <v>43</v>
      </c>
      <c r="M22" s="17" t="s">
        <v>95</v>
      </c>
      <c r="N22" s="15">
        <v>52.5</v>
      </c>
      <c r="O22" s="15">
        <v>21</v>
      </c>
      <c r="P22" s="15">
        <f t="shared" si="0"/>
        <v>31.5</v>
      </c>
      <c r="Q22" s="24">
        <v>1</v>
      </c>
      <c r="R22" s="24">
        <v>200</v>
      </c>
      <c r="S22" s="27">
        <v>800</v>
      </c>
      <c r="T22" s="24"/>
      <c r="U22" s="27">
        <v>1</v>
      </c>
      <c r="V22" s="24">
        <v>4</v>
      </c>
      <c r="W22" s="17" t="s">
        <v>69</v>
      </c>
      <c r="X22" s="16" t="s">
        <v>58</v>
      </c>
      <c r="Y22" s="17"/>
    </row>
    <row r="23" s="1" customFormat="1" ht="35" customHeight="1" spans="1:25">
      <c r="A23" s="13">
        <v>17</v>
      </c>
      <c r="B23" s="14" t="s">
        <v>32</v>
      </c>
      <c r="C23" s="14" t="s">
        <v>63</v>
      </c>
      <c r="D23" s="14" t="s">
        <v>64</v>
      </c>
      <c r="E23" s="15" t="s">
        <v>96</v>
      </c>
      <c r="F23" s="15" t="s">
        <v>97</v>
      </c>
      <c r="G23" s="16" t="s">
        <v>98</v>
      </c>
      <c r="H23" s="17" t="s">
        <v>37</v>
      </c>
      <c r="I23" s="19" t="s">
        <v>97</v>
      </c>
      <c r="J23" s="20">
        <v>20231101</v>
      </c>
      <c r="K23" s="15">
        <v>20231231</v>
      </c>
      <c r="L23" s="16" t="s">
        <v>43</v>
      </c>
      <c r="M23" s="17" t="s">
        <v>99</v>
      </c>
      <c r="N23" s="15">
        <v>71.4</v>
      </c>
      <c r="O23" s="15">
        <v>28.56</v>
      </c>
      <c r="P23" s="15">
        <f t="shared" si="0"/>
        <v>42.84</v>
      </c>
      <c r="Q23" s="24">
        <v>1</v>
      </c>
      <c r="R23" s="24">
        <v>200</v>
      </c>
      <c r="S23" s="27">
        <v>800</v>
      </c>
      <c r="T23" s="24">
        <v>1</v>
      </c>
      <c r="U23" s="27">
        <v>1</v>
      </c>
      <c r="V23" s="24">
        <v>4</v>
      </c>
      <c r="W23" s="17" t="s">
        <v>69</v>
      </c>
      <c r="X23" s="16" t="s">
        <v>58</v>
      </c>
      <c r="Y23" s="17"/>
    </row>
    <row r="24" s="1" customFormat="1" ht="35" customHeight="1" spans="1:25">
      <c r="A24" s="13">
        <v>18</v>
      </c>
      <c r="B24" s="14" t="s">
        <v>32</v>
      </c>
      <c r="C24" s="14" t="s">
        <v>63</v>
      </c>
      <c r="D24" s="14" t="s">
        <v>64</v>
      </c>
      <c r="E24" s="15" t="s">
        <v>96</v>
      </c>
      <c r="F24" s="15" t="s">
        <v>100</v>
      </c>
      <c r="G24" s="16" t="s">
        <v>101</v>
      </c>
      <c r="H24" s="17" t="s">
        <v>37</v>
      </c>
      <c r="I24" s="19" t="s">
        <v>100</v>
      </c>
      <c r="J24" s="20">
        <v>20231101</v>
      </c>
      <c r="K24" s="15">
        <v>20231231</v>
      </c>
      <c r="L24" s="16" t="s">
        <v>43</v>
      </c>
      <c r="M24" s="17" t="s">
        <v>102</v>
      </c>
      <c r="N24" s="15">
        <v>32</v>
      </c>
      <c r="O24" s="15">
        <v>12.8</v>
      </c>
      <c r="P24" s="15">
        <f t="shared" si="0"/>
        <v>19.2</v>
      </c>
      <c r="Q24" s="24">
        <v>1</v>
      </c>
      <c r="R24" s="24">
        <v>125</v>
      </c>
      <c r="S24" s="27">
        <v>500</v>
      </c>
      <c r="T24" s="24"/>
      <c r="U24" s="27">
        <v>1</v>
      </c>
      <c r="V24" s="24">
        <v>4</v>
      </c>
      <c r="W24" s="17" t="s">
        <v>69</v>
      </c>
      <c r="X24" s="16" t="s">
        <v>58</v>
      </c>
      <c r="Y24" s="17"/>
    </row>
    <row r="25" s="1" customFormat="1" ht="35" customHeight="1" spans="1:25">
      <c r="A25" s="13">
        <v>19</v>
      </c>
      <c r="B25" s="14" t="s">
        <v>32</v>
      </c>
      <c r="C25" s="14" t="s">
        <v>63</v>
      </c>
      <c r="D25" s="14" t="s">
        <v>64</v>
      </c>
      <c r="E25" s="15" t="s">
        <v>103</v>
      </c>
      <c r="F25" s="15" t="s">
        <v>104</v>
      </c>
      <c r="G25" s="16" t="s">
        <v>105</v>
      </c>
      <c r="H25" s="17" t="s">
        <v>37</v>
      </c>
      <c r="I25" s="19" t="s">
        <v>104</v>
      </c>
      <c r="J25" s="20">
        <v>20231101</v>
      </c>
      <c r="K25" s="15">
        <v>20231231</v>
      </c>
      <c r="L25" s="16" t="s">
        <v>43</v>
      </c>
      <c r="M25" s="17" t="s">
        <v>106</v>
      </c>
      <c r="N25" s="15">
        <v>56</v>
      </c>
      <c r="O25" s="15">
        <v>22.4</v>
      </c>
      <c r="P25" s="15">
        <f t="shared" si="0"/>
        <v>33.6</v>
      </c>
      <c r="Q25" s="24">
        <v>1</v>
      </c>
      <c r="R25" s="24">
        <v>120</v>
      </c>
      <c r="S25" s="27">
        <v>600</v>
      </c>
      <c r="T25" s="24">
        <v>1</v>
      </c>
      <c r="U25" s="27">
        <v>2</v>
      </c>
      <c r="V25" s="24">
        <v>8</v>
      </c>
      <c r="W25" s="17" t="s">
        <v>69</v>
      </c>
      <c r="X25" s="16" t="s">
        <v>58</v>
      </c>
      <c r="Y25" s="17"/>
    </row>
    <row r="26" s="1" customFormat="1" ht="35" customHeight="1" spans="1:25">
      <c r="A26" s="13">
        <v>20</v>
      </c>
      <c r="B26" s="14" t="s">
        <v>32</v>
      </c>
      <c r="C26" s="14" t="s">
        <v>63</v>
      </c>
      <c r="D26" s="14" t="s">
        <v>64</v>
      </c>
      <c r="E26" s="15" t="s">
        <v>107</v>
      </c>
      <c r="F26" s="15" t="s">
        <v>108</v>
      </c>
      <c r="G26" s="16" t="s">
        <v>109</v>
      </c>
      <c r="H26" s="17" t="s">
        <v>37</v>
      </c>
      <c r="I26" s="19" t="s">
        <v>108</v>
      </c>
      <c r="J26" s="20">
        <v>20231101</v>
      </c>
      <c r="K26" s="15">
        <v>20231231</v>
      </c>
      <c r="L26" s="16" t="s">
        <v>43</v>
      </c>
      <c r="M26" s="17" t="s">
        <v>110</v>
      </c>
      <c r="N26" s="15">
        <v>17.5</v>
      </c>
      <c r="O26" s="15">
        <v>7</v>
      </c>
      <c r="P26" s="15">
        <f t="shared" si="0"/>
        <v>10.5</v>
      </c>
      <c r="Q26" s="24">
        <v>1</v>
      </c>
      <c r="R26" s="24">
        <v>13</v>
      </c>
      <c r="S26" s="24">
        <v>50</v>
      </c>
      <c r="T26" s="24"/>
      <c r="U26" s="24">
        <v>1</v>
      </c>
      <c r="V26" s="24">
        <v>4</v>
      </c>
      <c r="W26" s="17" t="s">
        <v>69</v>
      </c>
      <c r="X26" s="16" t="s">
        <v>58</v>
      </c>
      <c r="Y26" s="17"/>
    </row>
    <row r="27" s="1" customFormat="1" ht="35" customHeight="1" spans="1:25">
      <c r="A27" s="13">
        <v>21</v>
      </c>
      <c r="B27" s="14" t="s">
        <v>32</v>
      </c>
      <c r="C27" s="14" t="s">
        <v>63</v>
      </c>
      <c r="D27" s="14" t="s">
        <v>64</v>
      </c>
      <c r="E27" s="15" t="s">
        <v>111</v>
      </c>
      <c r="F27" s="15" t="s">
        <v>112</v>
      </c>
      <c r="G27" s="16" t="s">
        <v>113</v>
      </c>
      <c r="H27" s="17" t="s">
        <v>37</v>
      </c>
      <c r="I27" s="19" t="s">
        <v>112</v>
      </c>
      <c r="J27" s="20">
        <v>20231101</v>
      </c>
      <c r="K27" s="15">
        <v>20231231</v>
      </c>
      <c r="L27" s="16" t="s">
        <v>43</v>
      </c>
      <c r="M27" s="17" t="s">
        <v>114</v>
      </c>
      <c r="N27" s="15">
        <v>126</v>
      </c>
      <c r="O27" s="15">
        <v>50.4</v>
      </c>
      <c r="P27" s="15">
        <f t="shared" si="0"/>
        <v>75.6</v>
      </c>
      <c r="Q27" s="24">
        <v>1</v>
      </c>
      <c r="R27" s="24">
        <v>25</v>
      </c>
      <c r="S27" s="24">
        <v>100</v>
      </c>
      <c r="T27" s="24">
        <v>1</v>
      </c>
      <c r="U27" s="24">
        <v>1</v>
      </c>
      <c r="V27" s="24">
        <v>4</v>
      </c>
      <c r="W27" s="17" t="s">
        <v>69</v>
      </c>
      <c r="X27" s="16" t="s">
        <v>58</v>
      </c>
      <c r="Y27" s="17"/>
    </row>
    <row r="28" s="1" customFormat="1" ht="35" customHeight="1" spans="1:25">
      <c r="A28" s="13">
        <v>22</v>
      </c>
      <c r="B28" s="14" t="s">
        <v>32</v>
      </c>
      <c r="C28" s="14" t="s">
        <v>63</v>
      </c>
      <c r="D28" s="14" t="s">
        <v>64</v>
      </c>
      <c r="E28" s="15" t="s">
        <v>111</v>
      </c>
      <c r="F28" s="15" t="s">
        <v>115</v>
      </c>
      <c r="G28" s="16" t="s">
        <v>116</v>
      </c>
      <c r="H28" s="17" t="s">
        <v>37</v>
      </c>
      <c r="I28" s="19" t="s">
        <v>115</v>
      </c>
      <c r="J28" s="20">
        <v>20231101</v>
      </c>
      <c r="K28" s="15">
        <v>20231231</v>
      </c>
      <c r="L28" s="16" t="s">
        <v>43</v>
      </c>
      <c r="M28" s="17" t="s">
        <v>117</v>
      </c>
      <c r="N28" s="15">
        <v>52.9</v>
      </c>
      <c r="O28" s="15">
        <v>21.16</v>
      </c>
      <c r="P28" s="15">
        <f t="shared" si="0"/>
        <v>31.74</v>
      </c>
      <c r="Q28" s="24">
        <v>1</v>
      </c>
      <c r="R28" s="24">
        <v>26</v>
      </c>
      <c r="S28" s="24">
        <v>100</v>
      </c>
      <c r="T28" s="24">
        <v>1</v>
      </c>
      <c r="U28" s="24">
        <v>1</v>
      </c>
      <c r="V28" s="24">
        <v>4</v>
      </c>
      <c r="W28" s="17" t="s">
        <v>69</v>
      </c>
      <c r="X28" s="16" t="s">
        <v>58</v>
      </c>
      <c r="Y28" s="17"/>
    </row>
    <row r="29" s="1" customFormat="1" ht="35" customHeight="1" spans="1:25">
      <c r="A29" s="13">
        <v>23</v>
      </c>
      <c r="B29" s="14" t="s">
        <v>32</v>
      </c>
      <c r="C29" s="14" t="s">
        <v>63</v>
      </c>
      <c r="D29" s="14" t="s">
        <v>64</v>
      </c>
      <c r="E29" s="15" t="s">
        <v>118</v>
      </c>
      <c r="F29" s="15" t="s">
        <v>119</v>
      </c>
      <c r="G29" s="16" t="s">
        <v>120</v>
      </c>
      <c r="H29" s="17" t="s">
        <v>37</v>
      </c>
      <c r="I29" s="19" t="s">
        <v>119</v>
      </c>
      <c r="J29" s="20">
        <v>20231101</v>
      </c>
      <c r="K29" s="15">
        <v>20231231</v>
      </c>
      <c r="L29" s="16" t="s">
        <v>43</v>
      </c>
      <c r="M29" s="17" t="s">
        <v>121</v>
      </c>
      <c r="N29" s="15">
        <v>21</v>
      </c>
      <c r="O29" s="15">
        <v>8.4</v>
      </c>
      <c r="P29" s="15">
        <f t="shared" si="0"/>
        <v>12.6</v>
      </c>
      <c r="Q29" s="24">
        <v>1</v>
      </c>
      <c r="R29" s="24">
        <v>5</v>
      </c>
      <c r="S29" s="24">
        <v>20</v>
      </c>
      <c r="T29" s="24">
        <v>1</v>
      </c>
      <c r="U29" s="24">
        <v>3</v>
      </c>
      <c r="V29" s="24">
        <v>12</v>
      </c>
      <c r="W29" s="17" t="s">
        <v>69</v>
      </c>
      <c r="X29" s="16" t="s">
        <v>58</v>
      </c>
      <c r="Y29" s="17"/>
    </row>
    <row r="30" s="1" customFormat="1" ht="35" customHeight="1" spans="1:25">
      <c r="A30" s="13">
        <v>24</v>
      </c>
      <c r="B30" s="14" t="s">
        <v>32</v>
      </c>
      <c r="C30" s="14" t="s">
        <v>63</v>
      </c>
      <c r="D30" s="14" t="s">
        <v>64</v>
      </c>
      <c r="E30" s="15" t="s">
        <v>122</v>
      </c>
      <c r="F30" s="15" t="s">
        <v>123</v>
      </c>
      <c r="G30" s="16" t="s">
        <v>124</v>
      </c>
      <c r="H30" s="17" t="s">
        <v>37</v>
      </c>
      <c r="I30" s="19" t="s">
        <v>123</v>
      </c>
      <c r="J30" s="20">
        <v>20231101</v>
      </c>
      <c r="K30" s="15">
        <v>20231231</v>
      </c>
      <c r="L30" s="16" t="s">
        <v>43</v>
      </c>
      <c r="M30" s="17" t="s">
        <v>125</v>
      </c>
      <c r="N30" s="15">
        <v>40</v>
      </c>
      <c r="O30" s="15">
        <v>16</v>
      </c>
      <c r="P30" s="15">
        <f t="shared" si="0"/>
        <v>24</v>
      </c>
      <c r="Q30" s="24">
        <v>1</v>
      </c>
      <c r="R30" s="24">
        <v>4</v>
      </c>
      <c r="S30" s="24">
        <v>15</v>
      </c>
      <c r="T30" s="24">
        <v>1</v>
      </c>
      <c r="U30" s="24">
        <v>2</v>
      </c>
      <c r="V30" s="24">
        <v>8</v>
      </c>
      <c r="W30" s="17" t="s">
        <v>69</v>
      </c>
      <c r="X30" s="16" t="s">
        <v>58</v>
      </c>
      <c r="Y30" s="17"/>
    </row>
    <row r="31" s="1" customFormat="1" ht="35" customHeight="1" spans="1:25">
      <c r="A31" s="13">
        <v>25</v>
      </c>
      <c r="B31" s="14" t="s">
        <v>32</v>
      </c>
      <c r="C31" s="14" t="s">
        <v>63</v>
      </c>
      <c r="D31" s="14" t="s">
        <v>64</v>
      </c>
      <c r="E31" s="15" t="s">
        <v>52</v>
      </c>
      <c r="F31" s="15" t="s">
        <v>126</v>
      </c>
      <c r="G31" s="16" t="s">
        <v>127</v>
      </c>
      <c r="H31" s="17" t="s">
        <v>37</v>
      </c>
      <c r="I31" s="19" t="s">
        <v>126</v>
      </c>
      <c r="J31" s="20">
        <v>20231101</v>
      </c>
      <c r="K31" s="15">
        <v>20231231</v>
      </c>
      <c r="L31" s="16" t="s">
        <v>43</v>
      </c>
      <c r="M31" s="17" t="s">
        <v>128</v>
      </c>
      <c r="N31" s="15">
        <v>54</v>
      </c>
      <c r="O31" s="15">
        <v>21.6</v>
      </c>
      <c r="P31" s="15">
        <f t="shared" si="0"/>
        <v>32.4</v>
      </c>
      <c r="Q31" s="24">
        <v>1</v>
      </c>
      <c r="R31" s="24">
        <v>6</v>
      </c>
      <c r="S31" s="24">
        <v>29</v>
      </c>
      <c r="T31" s="24">
        <v>1</v>
      </c>
      <c r="U31" s="27">
        <v>1</v>
      </c>
      <c r="V31" s="24">
        <v>4</v>
      </c>
      <c r="W31" s="17" t="s">
        <v>69</v>
      </c>
      <c r="X31" s="16" t="s">
        <v>58</v>
      </c>
      <c r="Y31" s="17"/>
    </row>
    <row r="32" s="1" customFormat="1" ht="35" customHeight="1" spans="1:25">
      <c r="A32" s="13">
        <v>26</v>
      </c>
      <c r="B32" s="14" t="s">
        <v>32</v>
      </c>
      <c r="C32" s="14" t="s">
        <v>63</v>
      </c>
      <c r="D32" s="14" t="s">
        <v>64</v>
      </c>
      <c r="E32" s="15" t="s">
        <v>122</v>
      </c>
      <c r="F32" s="15" t="s">
        <v>129</v>
      </c>
      <c r="G32" s="16" t="s">
        <v>130</v>
      </c>
      <c r="H32" s="17" t="s">
        <v>37</v>
      </c>
      <c r="I32" s="19" t="s">
        <v>129</v>
      </c>
      <c r="J32" s="20">
        <v>20231101</v>
      </c>
      <c r="K32" s="15">
        <v>20231231</v>
      </c>
      <c r="L32" s="16" t="s">
        <v>43</v>
      </c>
      <c r="M32" s="17" t="s">
        <v>121</v>
      </c>
      <c r="N32" s="15">
        <v>21</v>
      </c>
      <c r="O32" s="15">
        <v>8.4</v>
      </c>
      <c r="P32" s="15">
        <f t="shared" si="0"/>
        <v>12.6</v>
      </c>
      <c r="Q32" s="24">
        <v>1</v>
      </c>
      <c r="R32" s="24">
        <v>7</v>
      </c>
      <c r="S32" s="24">
        <v>26</v>
      </c>
      <c r="T32" s="24">
        <v>1</v>
      </c>
      <c r="U32" s="29">
        <v>2</v>
      </c>
      <c r="V32" s="24">
        <v>8</v>
      </c>
      <c r="W32" s="17" t="s">
        <v>69</v>
      </c>
      <c r="X32" s="16" t="s">
        <v>58</v>
      </c>
      <c r="Y32" s="17"/>
    </row>
    <row r="33" s="1" customFormat="1" ht="35" customHeight="1" spans="1:25">
      <c r="A33" s="13">
        <v>27</v>
      </c>
      <c r="B33" s="14" t="s">
        <v>32</v>
      </c>
      <c r="C33" s="14" t="s">
        <v>63</v>
      </c>
      <c r="D33" s="14" t="s">
        <v>64</v>
      </c>
      <c r="E33" s="15" t="s">
        <v>131</v>
      </c>
      <c r="F33" s="15" t="s">
        <v>132</v>
      </c>
      <c r="G33" s="16" t="s">
        <v>133</v>
      </c>
      <c r="H33" s="17" t="s">
        <v>37</v>
      </c>
      <c r="I33" s="19" t="s">
        <v>132</v>
      </c>
      <c r="J33" s="20">
        <v>20231101</v>
      </c>
      <c r="K33" s="15">
        <v>20231231</v>
      </c>
      <c r="L33" s="16" t="s">
        <v>43</v>
      </c>
      <c r="M33" s="17" t="s">
        <v>134</v>
      </c>
      <c r="N33" s="15">
        <v>45</v>
      </c>
      <c r="O33" s="15">
        <v>18</v>
      </c>
      <c r="P33" s="15">
        <f t="shared" si="0"/>
        <v>27</v>
      </c>
      <c r="Q33" s="24">
        <v>1</v>
      </c>
      <c r="R33" s="24">
        <v>36</v>
      </c>
      <c r="S33" s="24">
        <v>142</v>
      </c>
      <c r="T33" s="24">
        <v>1</v>
      </c>
      <c r="U33" s="29">
        <v>2</v>
      </c>
      <c r="V33" s="24">
        <v>8</v>
      </c>
      <c r="W33" s="17" t="s">
        <v>69</v>
      </c>
      <c r="X33" s="16" t="s">
        <v>58</v>
      </c>
      <c r="Y33" s="17"/>
    </row>
    <row r="34" s="1" customFormat="1" ht="35" customHeight="1" spans="1:25">
      <c r="A34" s="13">
        <v>28</v>
      </c>
      <c r="B34" s="14" t="s">
        <v>32</v>
      </c>
      <c r="C34" s="14" t="s">
        <v>63</v>
      </c>
      <c r="D34" s="14" t="s">
        <v>64</v>
      </c>
      <c r="E34" s="15" t="s">
        <v>135</v>
      </c>
      <c r="F34" s="15" t="s">
        <v>136</v>
      </c>
      <c r="G34" s="16" t="s">
        <v>137</v>
      </c>
      <c r="H34" s="17" t="s">
        <v>37</v>
      </c>
      <c r="I34" s="19" t="s">
        <v>136</v>
      </c>
      <c r="J34" s="20">
        <v>20231101</v>
      </c>
      <c r="K34" s="15">
        <v>20231231</v>
      </c>
      <c r="L34" s="16" t="s">
        <v>43</v>
      </c>
      <c r="M34" s="17" t="s">
        <v>138</v>
      </c>
      <c r="N34" s="15">
        <v>61.5</v>
      </c>
      <c r="O34" s="15">
        <v>24.6</v>
      </c>
      <c r="P34" s="15">
        <f t="shared" si="0"/>
        <v>36.9</v>
      </c>
      <c r="Q34" s="24">
        <v>1</v>
      </c>
      <c r="R34" s="24">
        <v>10</v>
      </c>
      <c r="S34" s="24">
        <v>40</v>
      </c>
      <c r="T34" s="24"/>
      <c r="U34" s="29">
        <v>1</v>
      </c>
      <c r="V34" s="24">
        <v>4</v>
      </c>
      <c r="W34" s="17" t="s">
        <v>69</v>
      </c>
      <c r="X34" s="16" t="s">
        <v>58</v>
      </c>
      <c r="Y34" s="17"/>
    </row>
    <row r="35" s="1" customFormat="1" ht="35" customHeight="1" spans="1:25">
      <c r="A35" s="13">
        <v>29</v>
      </c>
      <c r="B35" s="14" t="s">
        <v>32</v>
      </c>
      <c r="C35" s="14" t="s">
        <v>63</v>
      </c>
      <c r="D35" s="14" t="s">
        <v>64</v>
      </c>
      <c r="E35" s="15" t="s">
        <v>135</v>
      </c>
      <c r="F35" s="15" t="s">
        <v>136</v>
      </c>
      <c r="G35" s="16" t="s">
        <v>139</v>
      </c>
      <c r="H35" s="17" t="s">
        <v>37</v>
      </c>
      <c r="I35" s="19" t="s">
        <v>136</v>
      </c>
      <c r="J35" s="20">
        <v>20231101</v>
      </c>
      <c r="K35" s="15">
        <v>20231231</v>
      </c>
      <c r="L35" s="16" t="s">
        <v>43</v>
      </c>
      <c r="M35" s="17" t="s">
        <v>140</v>
      </c>
      <c r="N35" s="15">
        <v>13.2</v>
      </c>
      <c r="O35" s="15">
        <v>5.28</v>
      </c>
      <c r="P35" s="15">
        <f t="shared" si="0"/>
        <v>7.92</v>
      </c>
      <c r="Q35" s="24">
        <v>1</v>
      </c>
      <c r="R35" s="24">
        <v>5</v>
      </c>
      <c r="S35" s="24">
        <v>16</v>
      </c>
      <c r="T35" s="24"/>
      <c r="U35" s="29">
        <v>1</v>
      </c>
      <c r="V35" s="24">
        <v>4</v>
      </c>
      <c r="W35" s="17" t="s">
        <v>69</v>
      </c>
      <c r="X35" s="16" t="s">
        <v>58</v>
      </c>
      <c r="Y35" s="17"/>
    </row>
    <row r="36" s="1" customFormat="1" ht="35" customHeight="1" spans="1:25">
      <c r="A36" s="13">
        <v>30</v>
      </c>
      <c r="B36" s="14" t="s">
        <v>32</v>
      </c>
      <c r="C36" s="14" t="s">
        <v>63</v>
      </c>
      <c r="D36" s="14" t="s">
        <v>64</v>
      </c>
      <c r="E36" s="15" t="s">
        <v>141</v>
      </c>
      <c r="F36" s="15" t="s">
        <v>142</v>
      </c>
      <c r="G36" s="16" t="s">
        <v>143</v>
      </c>
      <c r="H36" s="17" t="s">
        <v>37</v>
      </c>
      <c r="I36" s="19" t="s">
        <v>142</v>
      </c>
      <c r="J36" s="20">
        <v>20231101</v>
      </c>
      <c r="K36" s="15">
        <v>20231231</v>
      </c>
      <c r="L36" s="16" t="s">
        <v>43</v>
      </c>
      <c r="M36" s="17" t="s">
        <v>144</v>
      </c>
      <c r="N36" s="15">
        <v>126</v>
      </c>
      <c r="O36" s="15">
        <v>50.4</v>
      </c>
      <c r="P36" s="15">
        <f t="shared" si="0"/>
        <v>75.6</v>
      </c>
      <c r="Q36" s="24">
        <v>1</v>
      </c>
      <c r="R36" s="24">
        <v>7</v>
      </c>
      <c r="S36" s="24">
        <v>28</v>
      </c>
      <c r="T36" s="24">
        <v>1</v>
      </c>
      <c r="U36" s="27">
        <v>3</v>
      </c>
      <c r="V36" s="24">
        <v>12</v>
      </c>
      <c r="W36" s="17" t="s">
        <v>69</v>
      </c>
      <c r="X36" s="16" t="s">
        <v>58</v>
      </c>
      <c r="Y36" s="17"/>
    </row>
    <row r="37" s="1" customFormat="1" ht="35" customHeight="1" spans="1:25">
      <c r="A37" s="13">
        <v>31</v>
      </c>
      <c r="B37" s="14" t="s">
        <v>32</v>
      </c>
      <c r="C37" s="14" t="s">
        <v>63</v>
      </c>
      <c r="D37" s="14" t="s">
        <v>64</v>
      </c>
      <c r="E37" s="15" t="s">
        <v>52</v>
      </c>
      <c r="F37" s="15" t="s">
        <v>53</v>
      </c>
      <c r="G37" s="16" t="s">
        <v>145</v>
      </c>
      <c r="H37" s="17" t="s">
        <v>37</v>
      </c>
      <c r="I37" s="19" t="s">
        <v>53</v>
      </c>
      <c r="J37" s="20">
        <v>20231101</v>
      </c>
      <c r="K37" s="15">
        <v>20231231</v>
      </c>
      <c r="L37" s="16" t="s">
        <v>43</v>
      </c>
      <c r="M37" s="17" t="s">
        <v>146</v>
      </c>
      <c r="N37" s="15">
        <v>16.8</v>
      </c>
      <c r="O37" s="15">
        <v>6.72</v>
      </c>
      <c r="P37" s="15">
        <f t="shared" si="0"/>
        <v>10.08</v>
      </c>
      <c r="Q37" s="24">
        <v>1</v>
      </c>
      <c r="R37" s="24">
        <v>17</v>
      </c>
      <c r="S37" s="24">
        <v>65</v>
      </c>
      <c r="T37" s="24">
        <v>1</v>
      </c>
      <c r="U37" s="27">
        <v>1</v>
      </c>
      <c r="V37" s="24">
        <v>4</v>
      </c>
      <c r="W37" s="17" t="s">
        <v>69</v>
      </c>
      <c r="X37" s="16" t="s">
        <v>58</v>
      </c>
      <c r="Y37" s="17"/>
    </row>
    <row r="38" s="1" customFormat="1" ht="35" customHeight="1" spans="1:25">
      <c r="A38" s="13">
        <v>32</v>
      </c>
      <c r="B38" s="14" t="s">
        <v>32</v>
      </c>
      <c r="C38" s="14" t="s">
        <v>63</v>
      </c>
      <c r="D38" s="14" t="s">
        <v>64</v>
      </c>
      <c r="E38" s="15" t="s">
        <v>147</v>
      </c>
      <c r="F38" s="15" t="s">
        <v>148</v>
      </c>
      <c r="G38" s="16" t="s">
        <v>149</v>
      </c>
      <c r="H38" s="17" t="s">
        <v>37</v>
      </c>
      <c r="I38" s="19" t="s">
        <v>148</v>
      </c>
      <c r="J38" s="20">
        <v>20231101</v>
      </c>
      <c r="K38" s="15">
        <v>20231231</v>
      </c>
      <c r="L38" s="16" t="s">
        <v>43</v>
      </c>
      <c r="M38" s="17" t="s">
        <v>150</v>
      </c>
      <c r="N38" s="15">
        <v>30.4</v>
      </c>
      <c r="O38" s="15">
        <v>12.16</v>
      </c>
      <c r="P38" s="15">
        <f t="shared" si="0"/>
        <v>18.24</v>
      </c>
      <c r="Q38" s="24">
        <v>1</v>
      </c>
      <c r="R38" s="24">
        <v>195</v>
      </c>
      <c r="S38" s="24">
        <v>770</v>
      </c>
      <c r="T38" s="24"/>
      <c r="U38" s="24">
        <v>1</v>
      </c>
      <c r="V38" s="24">
        <v>4</v>
      </c>
      <c r="W38" s="17" t="s">
        <v>69</v>
      </c>
      <c r="X38" s="16" t="s">
        <v>58</v>
      </c>
      <c r="Y38" s="17"/>
    </row>
    <row r="39" s="1" customFormat="1" ht="35" customHeight="1" spans="1:25">
      <c r="A39" s="13">
        <v>33</v>
      </c>
      <c r="B39" s="14" t="s">
        <v>32</v>
      </c>
      <c r="C39" s="14" t="s">
        <v>63</v>
      </c>
      <c r="D39" s="14" t="s">
        <v>64</v>
      </c>
      <c r="E39" s="15" t="s">
        <v>151</v>
      </c>
      <c r="F39" s="15" t="s">
        <v>152</v>
      </c>
      <c r="G39" s="16" t="s">
        <v>153</v>
      </c>
      <c r="H39" s="17" t="s">
        <v>37</v>
      </c>
      <c r="I39" s="19" t="s">
        <v>152</v>
      </c>
      <c r="J39" s="20">
        <v>20231101</v>
      </c>
      <c r="K39" s="15">
        <v>20231231</v>
      </c>
      <c r="L39" s="16" t="s">
        <v>43</v>
      </c>
      <c r="M39" s="17" t="s">
        <v>106</v>
      </c>
      <c r="N39" s="15">
        <v>56</v>
      </c>
      <c r="O39" s="15">
        <v>22.4</v>
      </c>
      <c r="P39" s="15">
        <f t="shared" si="0"/>
        <v>33.6</v>
      </c>
      <c r="Q39" s="24">
        <v>1</v>
      </c>
      <c r="R39" s="24">
        <v>140</v>
      </c>
      <c r="S39" s="24">
        <v>560</v>
      </c>
      <c r="T39" s="24">
        <v>1</v>
      </c>
      <c r="U39" s="24">
        <v>1</v>
      </c>
      <c r="V39" s="24">
        <v>4</v>
      </c>
      <c r="W39" s="17" t="s">
        <v>69</v>
      </c>
      <c r="X39" s="16" t="s">
        <v>58</v>
      </c>
      <c r="Y39" s="17"/>
    </row>
    <row r="40" s="1" customFormat="1" ht="35" customHeight="1" spans="1:25">
      <c r="A40" s="13">
        <v>34</v>
      </c>
      <c r="B40" s="14" t="s">
        <v>32</v>
      </c>
      <c r="C40" s="14" t="s">
        <v>63</v>
      </c>
      <c r="D40" s="14" t="s">
        <v>64</v>
      </c>
      <c r="E40" s="15" t="s">
        <v>154</v>
      </c>
      <c r="F40" s="15" t="s">
        <v>155</v>
      </c>
      <c r="G40" s="16" t="s">
        <v>156</v>
      </c>
      <c r="H40" s="17" t="s">
        <v>37</v>
      </c>
      <c r="I40" s="19" t="s">
        <v>155</v>
      </c>
      <c r="J40" s="20">
        <v>20231101</v>
      </c>
      <c r="K40" s="15">
        <v>20231231</v>
      </c>
      <c r="L40" s="16" t="s">
        <v>43</v>
      </c>
      <c r="M40" s="17" t="s">
        <v>110</v>
      </c>
      <c r="N40" s="15">
        <v>17.5</v>
      </c>
      <c r="O40" s="15">
        <v>7</v>
      </c>
      <c r="P40" s="15">
        <f t="shared" ref="P40:P71" si="1">N40-O40</f>
        <v>10.5</v>
      </c>
      <c r="Q40" s="24">
        <v>1</v>
      </c>
      <c r="R40" s="24">
        <v>13</v>
      </c>
      <c r="S40" s="24">
        <v>50</v>
      </c>
      <c r="T40" s="24"/>
      <c r="U40" s="24">
        <v>1</v>
      </c>
      <c r="V40" s="24">
        <v>4</v>
      </c>
      <c r="W40" s="17" t="s">
        <v>69</v>
      </c>
      <c r="X40" s="16" t="s">
        <v>58</v>
      </c>
      <c r="Y40" s="17"/>
    </row>
    <row r="41" s="1" customFormat="1" ht="35" customHeight="1" spans="1:25">
      <c r="A41" s="13">
        <v>35</v>
      </c>
      <c r="B41" s="14" t="s">
        <v>32</v>
      </c>
      <c r="C41" s="14" t="s">
        <v>63</v>
      </c>
      <c r="D41" s="14" t="s">
        <v>64</v>
      </c>
      <c r="E41" s="15" t="s">
        <v>154</v>
      </c>
      <c r="F41" s="15" t="s">
        <v>157</v>
      </c>
      <c r="G41" s="16" t="s">
        <v>158</v>
      </c>
      <c r="H41" s="17" t="s">
        <v>37</v>
      </c>
      <c r="I41" s="19" t="s">
        <v>157</v>
      </c>
      <c r="J41" s="20">
        <v>20231101</v>
      </c>
      <c r="K41" s="15">
        <v>20231231</v>
      </c>
      <c r="L41" s="16" t="s">
        <v>43</v>
      </c>
      <c r="M41" s="17" t="s">
        <v>114</v>
      </c>
      <c r="N41" s="15">
        <v>125</v>
      </c>
      <c r="O41" s="15">
        <v>50</v>
      </c>
      <c r="P41" s="15">
        <f t="shared" si="1"/>
        <v>75</v>
      </c>
      <c r="Q41" s="24">
        <v>1</v>
      </c>
      <c r="R41" s="24">
        <v>149</v>
      </c>
      <c r="S41" s="24">
        <v>596</v>
      </c>
      <c r="T41" s="24"/>
      <c r="U41" s="30">
        <v>1</v>
      </c>
      <c r="V41" s="24">
        <v>4</v>
      </c>
      <c r="W41" s="17" t="s">
        <v>69</v>
      </c>
      <c r="X41" s="16" t="s">
        <v>58</v>
      </c>
      <c r="Y41" s="17"/>
    </row>
    <row r="42" s="1" customFormat="1" ht="35" customHeight="1" spans="1:25">
      <c r="A42" s="13">
        <v>36</v>
      </c>
      <c r="B42" s="14" t="s">
        <v>32</v>
      </c>
      <c r="C42" s="14" t="s">
        <v>63</v>
      </c>
      <c r="D42" s="14" t="s">
        <v>64</v>
      </c>
      <c r="E42" s="15" t="s">
        <v>147</v>
      </c>
      <c r="F42" s="15" t="s">
        <v>159</v>
      </c>
      <c r="G42" s="16" t="s">
        <v>160</v>
      </c>
      <c r="H42" s="17" t="s">
        <v>37</v>
      </c>
      <c r="I42" s="19" t="s">
        <v>159</v>
      </c>
      <c r="J42" s="20">
        <v>20231101</v>
      </c>
      <c r="K42" s="15">
        <v>20231231</v>
      </c>
      <c r="L42" s="16" t="s">
        <v>43</v>
      </c>
      <c r="M42" s="17" t="s">
        <v>161</v>
      </c>
      <c r="N42" s="15">
        <v>28</v>
      </c>
      <c r="O42" s="15">
        <v>11.2</v>
      </c>
      <c r="P42" s="15">
        <f t="shared" si="1"/>
        <v>16.8</v>
      </c>
      <c r="Q42" s="24">
        <v>1</v>
      </c>
      <c r="R42" s="24">
        <v>59</v>
      </c>
      <c r="S42" s="24">
        <v>236</v>
      </c>
      <c r="T42" s="24"/>
      <c r="U42" s="24">
        <v>3</v>
      </c>
      <c r="V42" s="24">
        <v>12</v>
      </c>
      <c r="W42" s="17" t="s">
        <v>69</v>
      </c>
      <c r="X42" s="16" t="s">
        <v>58</v>
      </c>
      <c r="Y42" s="17"/>
    </row>
    <row r="43" s="1" customFormat="1" ht="35" customHeight="1" spans="1:25">
      <c r="A43" s="13">
        <v>37</v>
      </c>
      <c r="B43" s="14" t="s">
        <v>32</v>
      </c>
      <c r="C43" s="14" t="s">
        <v>162</v>
      </c>
      <c r="D43" s="14" t="s">
        <v>163</v>
      </c>
      <c r="E43" s="15" t="s">
        <v>35</v>
      </c>
      <c r="F43" s="15" t="s">
        <v>35</v>
      </c>
      <c r="G43" s="16" t="s">
        <v>164</v>
      </c>
      <c r="H43" s="17" t="s">
        <v>37</v>
      </c>
      <c r="I43" s="19" t="s">
        <v>35</v>
      </c>
      <c r="J43" s="20">
        <v>20230501</v>
      </c>
      <c r="K43" s="15">
        <v>20231231</v>
      </c>
      <c r="L43" s="16" t="s">
        <v>165</v>
      </c>
      <c r="M43" s="17" t="s">
        <v>166</v>
      </c>
      <c r="N43" s="15">
        <v>160</v>
      </c>
      <c r="O43" s="15">
        <v>160</v>
      </c>
      <c r="P43" s="15">
        <f t="shared" si="1"/>
        <v>0</v>
      </c>
      <c r="Q43" s="24">
        <v>40</v>
      </c>
      <c r="R43" s="24">
        <v>520</v>
      </c>
      <c r="S43" s="24">
        <v>2100</v>
      </c>
      <c r="T43" s="24">
        <v>40</v>
      </c>
      <c r="U43" s="24">
        <v>25</v>
      </c>
      <c r="V43" s="24">
        <v>52</v>
      </c>
      <c r="W43" s="17" t="s">
        <v>167</v>
      </c>
      <c r="X43" s="16" t="s">
        <v>168</v>
      </c>
      <c r="Y43" s="17"/>
    </row>
    <row r="44" s="1" customFormat="1" ht="35" customHeight="1" spans="1:25">
      <c r="A44" s="13">
        <v>38</v>
      </c>
      <c r="B44" s="14" t="s">
        <v>32</v>
      </c>
      <c r="C44" s="14" t="s">
        <v>162</v>
      </c>
      <c r="D44" s="14" t="s">
        <v>163</v>
      </c>
      <c r="E44" s="15" t="s">
        <v>35</v>
      </c>
      <c r="F44" s="15" t="s">
        <v>35</v>
      </c>
      <c r="G44" s="16" t="s">
        <v>169</v>
      </c>
      <c r="H44" s="17" t="s">
        <v>37</v>
      </c>
      <c r="I44" s="19" t="s">
        <v>35</v>
      </c>
      <c r="J44" s="20">
        <v>20230916</v>
      </c>
      <c r="K44" s="15">
        <v>20231231</v>
      </c>
      <c r="L44" s="16" t="s">
        <v>165</v>
      </c>
      <c r="M44" s="17" t="s">
        <v>170</v>
      </c>
      <c r="N44" s="15">
        <v>306</v>
      </c>
      <c r="O44" s="15">
        <v>146</v>
      </c>
      <c r="P44" s="15">
        <f t="shared" si="1"/>
        <v>160</v>
      </c>
      <c r="Q44" s="24">
        <v>397</v>
      </c>
      <c r="R44" s="24">
        <v>322</v>
      </c>
      <c r="S44" s="24">
        <v>1288</v>
      </c>
      <c r="T44" s="24">
        <v>227</v>
      </c>
      <c r="U44" s="24">
        <v>40</v>
      </c>
      <c r="V44" s="24">
        <v>160</v>
      </c>
      <c r="W44" s="17" t="s">
        <v>171</v>
      </c>
      <c r="X44" s="16" t="s">
        <v>51</v>
      </c>
      <c r="Y44" s="17"/>
    </row>
    <row r="45" s="1" customFormat="1" ht="35" customHeight="1" spans="1:25">
      <c r="A45" s="13">
        <v>39</v>
      </c>
      <c r="B45" s="14" t="s">
        <v>32</v>
      </c>
      <c r="C45" s="14" t="s">
        <v>162</v>
      </c>
      <c r="D45" s="14" t="s">
        <v>163</v>
      </c>
      <c r="E45" s="15" t="s">
        <v>35</v>
      </c>
      <c r="F45" s="15" t="s">
        <v>35</v>
      </c>
      <c r="G45" s="14" t="s">
        <v>172</v>
      </c>
      <c r="H45" s="17" t="s">
        <v>37</v>
      </c>
      <c r="I45" s="19" t="s">
        <v>35</v>
      </c>
      <c r="J45" s="20">
        <v>20230916</v>
      </c>
      <c r="K45" s="15">
        <v>20231231</v>
      </c>
      <c r="L45" s="16" t="s">
        <v>165</v>
      </c>
      <c r="M45" s="17" t="s">
        <v>173</v>
      </c>
      <c r="N45" s="15">
        <v>740</v>
      </c>
      <c r="O45" s="15">
        <v>497</v>
      </c>
      <c r="P45" s="15">
        <f t="shared" si="1"/>
        <v>243</v>
      </c>
      <c r="Q45" s="24">
        <v>397</v>
      </c>
      <c r="R45" s="24">
        <v>685</v>
      </c>
      <c r="S45" s="24">
        <v>2739</v>
      </c>
      <c r="T45" s="24">
        <v>227</v>
      </c>
      <c r="U45" s="24">
        <v>40</v>
      </c>
      <c r="V45" s="24">
        <v>160</v>
      </c>
      <c r="W45" s="17" t="s">
        <v>174</v>
      </c>
      <c r="X45" s="16" t="s">
        <v>51</v>
      </c>
      <c r="Y45" s="17"/>
    </row>
    <row r="46" s="1" customFormat="1" ht="35" customHeight="1" spans="1:25">
      <c r="A46" s="13">
        <v>40</v>
      </c>
      <c r="B46" s="14" t="s">
        <v>32</v>
      </c>
      <c r="C46" s="14" t="s">
        <v>175</v>
      </c>
      <c r="D46" s="14" t="s">
        <v>176</v>
      </c>
      <c r="E46" s="15" t="s">
        <v>35</v>
      </c>
      <c r="F46" s="15" t="s">
        <v>35</v>
      </c>
      <c r="G46" s="14" t="s">
        <v>177</v>
      </c>
      <c r="H46" s="17" t="s">
        <v>37</v>
      </c>
      <c r="I46" s="19" t="s">
        <v>35</v>
      </c>
      <c r="J46" s="20">
        <v>20230401</v>
      </c>
      <c r="K46" s="15">
        <v>20231231</v>
      </c>
      <c r="L46" s="16" t="s">
        <v>178</v>
      </c>
      <c r="M46" s="21" t="s">
        <v>179</v>
      </c>
      <c r="N46" s="15">
        <v>42.3</v>
      </c>
      <c r="O46" s="15">
        <v>42.3</v>
      </c>
      <c r="P46" s="15">
        <f t="shared" si="1"/>
        <v>0</v>
      </c>
      <c r="Q46" s="24">
        <v>80</v>
      </c>
      <c r="R46" s="24">
        <v>750</v>
      </c>
      <c r="S46" s="24">
        <v>3000</v>
      </c>
      <c r="T46" s="24">
        <v>4</v>
      </c>
      <c r="U46" s="24">
        <v>6</v>
      </c>
      <c r="V46" s="24">
        <v>15</v>
      </c>
      <c r="W46" s="17" t="s">
        <v>180</v>
      </c>
      <c r="X46" s="16" t="s">
        <v>51</v>
      </c>
      <c r="Y46" s="17"/>
    </row>
    <row r="47" s="1" customFormat="1" ht="35" customHeight="1" spans="1:25">
      <c r="A47" s="13">
        <v>41</v>
      </c>
      <c r="B47" s="14" t="s">
        <v>32</v>
      </c>
      <c r="C47" s="14" t="s">
        <v>181</v>
      </c>
      <c r="D47" s="14" t="s">
        <v>182</v>
      </c>
      <c r="E47" s="15" t="s">
        <v>35</v>
      </c>
      <c r="F47" s="15" t="s">
        <v>35</v>
      </c>
      <c r="G47" s="14" t="s">
        <v>183</v>
      </c>
      <c r="H47" s="17" t="s">
        <v>37</v>
      </c>
      <c r="I47" s="19" t="s">
        <v>35</v>
      </c>
      <c r="J47" s="20">
        <v>20230331</v>
      </c>
      <c r="K47" s="15">
        <v>20231231</v>
      </c>
      <c r="L47" s="16" t="s">
        <v>184</v>
      </c>
      <c r="M47" s="22" t="s">
        <v>185</v>
      </c>
      <c r="N47" s="15">
        <v>1000</v>
      </c>
      <c r="O47" s="15">
        <v>1000</v>
      </c>
      <c r="P47" s="15">
        <f t="shared" si="1"/>
        <v>0</v>
      </c>
      <c r="Q47" s="24">
        <v>397</v>
      </c>
      <c r="R47" s="26">
        <v>4500</v>
      </c>
      <c r="S47" s="25">
        <v>15300</v>
      </c>
      <c r="T47" s="24">
        <v>227</v>
      </c>
      <c r="U47" s="26">
        <v>4500</v>
      </c>
      <c r="V47" s="25">
        <v>15300</v>
      </c>
      <c r="W47" s="17" t="s">
        <v>186</v>
      </c>
      <c r="X47" s="16" t="s">
        <v>58</v>
      </c>
      <c r="Y47" s="17"/>
    </row>
    <row r="48" s="1" customFormat="1" ht="35" customHeight="1" spans="1:25">
      <c r="A48" s="13">
        <v>42</v>
      </c>
      <c r="B48" s="14" t="s">
        <v>32</v>
      </c>
      <c r="C48" s="14" t="s">
        <v>187</v>
      </c>
      <c r="D48" s="14" t="s">
        <v>188</v>
      </c>
      <c r="E48" s="15" t="s">
        <v>35</v>
      </c>
      <c r="F48" s="15" t="s">
        <v>35</v>
      </c>
      <c r="G48" s="16" t="s">
        <v>189</v>
      </c>
      <c r="H48" s="17" t="s">
        <v>37</v>
      </c>
      <c r="I48" s="19" t="s">
        <v>35</v>
      </c>
      <c r="J48" s="20">
        <v>20230401</v>
      </c>
      <c r="K48" s="15">
        <v>20231231</v>
      </c>
      <c r="L48" s="16" t="s">
        <v>184</v>
      </c>
      <c r="M48" s="17" t="s">
        <v>190</v>
      </c>
      <c r="N48" s="15">
        <v>380</v>
      </c>
      <c r="O48" s="15">
        <v>380</v>
      </c>
      <c r="P48" s="15">
        <f t="shared" si="1"/>
        <v>0</v>
      </c>
      <c r="Q48" s="24">
        <v>22</v>
      </c>
      <c r="R48" s="24">
        <v>315</v>
      </c>
      <c r="S48" s="24">
        <v>1256</v>
      </c>
      <c r="T48" s="24">
        <v>22</v>
      </c>
      <c r="U48" s="24">
        <v>500</v>
      </c>
      <c r="V48" s="24">
        <v>2000</v>
      </c>
      <c r="W48" s="17" t="s">
        <v>191</v>
      </c>
      <c r="X48" s="16" t="s">
        <v>58</v>
      </c>
      <c r="Y48" s="17"/>
    </row>
    <row r="49" s="1" customFormat="1" ht="35" customHeight="1" spans="1:25">
      <c r="A49" s="13">
        <v>43</v>
      </c>
      <c r="B49" s="14" t="s">
        <v>192</v>
      </c>
      <c r="C49" s="14" t="s">
        <v>193</v>
      </c>
      <c r="D49" s="14" t="s">
        <v>194</v>
      </c>
      <c r="E49" s="15" t="s">
        <v>35</v>
      </c>
      <c r="F49" s="15" t="s">
        <v>35</v>
      </c>
      <c r="G49" s="16" t="s">
        <v>195</v>
      </c>
      <c r="H49" s="17" t="s">
        <v>37</v>
      </c>
      <c r="I49" s="19" t="s">
        <v>35</v>
      </c>
      <c r="J49" s="20">
        <v>20230331</v>
      </c>
      <c r="K49" s="15">
        <v>20231231</v>
      </c>
      <c r="L49" s="16" t="s">
        <v>196</v>
      </c>
      <c r="M49" s="17" t="s">
        <v>197</v>
      </c>
      <c r="N49" s="15">
        <v>68</v>
      </c>
      <c r="O49" s="15">
        <v>68</v>
      </c>
      <c r="P49" s="15">
        <f t="shared" si="1"/>
        <v>0</v>
      </c>
      <c r="Q49" s="24">
        <v>397</v>
      </c>
      <c r="R49" s="24">
        <v>3400</v>
      </c>
      <c r="S49" s="24">
        <v>3400</v>
      </c>
      <c r="T49" s="24">
        <v>227</v>
      </c>
      <c r="U49" s="24">
        <v>3400</v>
      </c>
      <c r="V49" s="24">
        <v>3400</v>
      </c>
      <c r="W49" s="17" t="s">
        <v>198</v>
      </c>
      <c r="X49" s="16" t="s">
        <v>199</v>
      </c>
      <c r="Y49" s="17"/>
    </row>
    <row r="50" s="1" customFormat="1" ht="35" customHeight="1" spans="1:25">
      <c r="A50" s="13">
        <v>44</v>
      </c>
      <c r="B50" s="14" t="s">
        <v>192</v>
      </c>
      <c r="C50" s="14" t="s">
        <v>200</v>
      </c>
      <c r="D50" s="14" t="s">
        <v>201</v>
      </c>
      <c r="E50" s="15" t="s">
        <v>35</v>
      </c>
      <c r="F50" s="15" t="s">
        <v>35</v>
      </c>
      <c r="G50" s="16" t="s">
        <v>202</v>
      </c>
      <c r="H50" s="17" t="s">
        <v>37</v>
      </c>
      <c r="I50" s="19" t="s">
        <v>35</v>
      </c>
      <c r="J50" s="20">
        <v>20230331</v>
      </c>
      <c r="K50" s="15">
        <v>20231231</v>
      </c>
      <c r="L50" s="16" t="s">
        <v>196</v>
      </c>
      <c r="M50" s="17" t="s">
        <v>203</v>
      </c>
      <c r="N50" s="15">
        <v>106</v>
      </c>
      <c r="O50" s="15">
        <v>106</v>
      </c>
      <c r="P50" s="15">
        <f t="shared" si="1"/>
        <v>0</v>
      </c>
      <c r="Q50" s="24">
        <v>397</v>
      </c>
      <c r="R50" s="24">
        <v>326</v>
      </c>
      <c r="S50" s="24">
        <v>1302</v>
      </c>
      <c r="T50" s="24">
        <v>227</v>
      </c>
      <c r="U50" s="24">
        <v>998</v>
      </c>
      <c r="V50" s="24">
        <v>998</v>
      </c>
      <c r="W50" s="17" t="s">
        <v>204</v>
      </c>
      <c r="X50" s="16" t="s">
        <v>199</v>
      </c>
      <c r="Y50" s="17"/>
    </row>
    <row r="51" s="1" customFormat="1" ht="35" customHeight="1" spans="1:25">
      <c r="A51" s="13">
        <v>45</v>
      </c>
      <c r="B51" s="14" t="s">
        <v>192</v>
      </c>
      <c r="C51" s="14" t="s">
        <v>200</v>
      </c>
      <c r="D51" s="14" t="s">
        <v>205</v>
      </c>
      <c r="E51" s="15" t="s">
        <v>35</v>
      </c>
      <c r="F51" s="15" t="s">
        <v>35</v>
      </c>
      <c r="G51" s="16" t="s">
        <v>206</v>
      </c>
      <c r="H51" s="17" t="s">
        <v>37</v>
      </c>
      <c r="I51" s="19" t="s">
        <v>35</v>
      </c>
      <c r="J51" s="20">
        <v>20230701</v>
      </c>
      <c r="K51" s="15">
        <v>20231231</v>
      </c>
      <c r="L51" s="16" t="s">
        <v>184</v>
      </c>
      <c r="M51" s="17" t="s">
        <v>207</v>
      </c>
      <c r="N51" s="15">
        <v>85</v>
      </c>
      <c r="O51" s="15">
        <v>85</v>
      </c>
      <c r="P51" s="15">
        <f t="shared" si="1"/>
        <v>0</v>
      </c>
      <c r="Q51" s="24">
        <v>397</v>
      </c>
      <c r="R51" s="24">
        <v>180</v>
      </c>
      <c r="S51" s="24">
        <v>1724</v>
      </c>
      <c r="T51" s="24">
        <v>227</v>
      </c>
      <c r="U51" s="24">
        <v>25</v>
      </c>
      <c r="V51" s="24">
        <v>100</v>
      </c>
      <c r="W51" s="17" t="s">
        <v>208</v>
      </c>
      <c r="X51" s="16" t="s">
        <v>58</v>
      </c>
      <c r="Y51" s="17"/>
    </row>
    <row r="52" s="1" customFormat="1" ht="35" customHeight="1" spans="1:25">
      <c r="A52" s="13">
        <v>46</v>
      </c>
      <c r="B52" s="14" t="s">
        <v>192</v>
      </c>
      <c r="C52" s="14" t="s">
        <v>209</v>
      </c>
      <c r="D52" s="14" t="s">
        <v>209</v>
      </c>
      <c r="E52" s="15" t="s">
        <v>35</v>
      </c>
      <c r="F52" s="15" t="s">
        <v>35</v>
      </c>
      <c r="G52" s="16" t="s">
        <v>210</v>
      </c>
      <c r="H52" s="17" t="s">
        <v>37</v>
      </c>
      <c r="I52" s="19" t="s">
        <v>35</v>
      </c>
      <c r="J52" s="20">
        <v>20230331</v>
      </c>
      <c r="K52" s="15">
        <v>20231231</v>
      </c>
      <c r="L52" s="16" t="s">
        <v>196</v>
      </c>
      <c r="M52" s="17" t="s">
        <v>211</v>
      </c>
      <c r="N52" s="15">
        <v>1762.1</v>
      </c>
      <c r="O52" s="15">
        <v>1762.1</v>
      </c>
      <c r="P52" s="15">
        <f t="shared" si="1"/>
        <v>0</v>
      </c>
      <c r="Q52" s="24">
        <v>397</v>
      </c>
      <c r="R52" s="24">
        <v>2970</v>
      </c>
      <c r="S52" s="24">
        <v>2970</v>
      </c>
      <c r="T52" s="24">
        <v>227</v>
      </c>
      <c r="U52" s="24">
        <v>2970</v>
      </c>
      <c r="V52" s="24">
        <v>2970</v>
      </c>
      <c r="W52" s="17" t="s">
        <v>212</v>
      </c>
      <c r="X52" s="16" t="s">
        <v>199</v>
      </c>
      <c r="Y52" s="17"/>
    </row>
    <row r="53" s="1" customFormat="1" ht="35" customHeight="1" spans="1:25">
      <c r="A53" s="13">
        <v>47</v>
      </c>
      <c r="B53" s="14" t="s">
        <v>213</v>
      </c>
      <c r="C53" s="14" t="s">
        <v>214</v>
      </c>
      <c r="D53" s="14" t="s">
        <v>215</v>
      </c>
      <c r="E53" s="15" t="s">
        <v>35</v>
      </c>
      <c r="F53" s="15" t="s">
        <v>35</v>
      </c>
      <c r="G53" s="14" t="s">
        <v>216</v>
      </c>
      <c r="H53" s="17" t="s">
        <v>37</v>
      </c>
      <c r="I53" s="19" t="s">
        <v>35</v>
      </c>
      <c r="J53" s="20">
        <v>20230501</v>
      </c>
      <c r="K53" s="15">
        <v>20231130</v>
      </c>
      <c r="L53" s="16" t="s">
        <v>217</v>
      </c>
      <c r="M53" s="17" t="s">
        <v>218</v>
      </c>
      <c r="N53" s="15">
        <v>754</v>
      </c>
      <c r="O53" s="15">
        <v>754</v>
      </c>
      <c r="P53" s="15">
        <f t="shared" si="1"/>
        <v>0</v>
      </c>
      <c r="Q53" s="24">
        <v>200</v>
      </c>
      <c r="R53" s="24">
        <v>230</v>
      </c>
      <c r="S53" s="24">
        <v>745</v>
      </c>
      <c r="T53" s="24">
        <v>52</v>
      </c>
      <c r="U53" s="24">
        <v>13</v>
      </c>
      <c r="V53" s="24">
        <v>37</v>
      </c>
      <c r="W53" s="17" t="s">
        <v>219</v>
      </c>
      <c r="X53" s="16" t="s">
        <v>58</v>
      </c>
      <c r="Y53" s="17"/>
    </row>
    <row r="54" s="1" customFormat="1" ht="35" customHeight="1" spans="1:25">
      <c r="A54" s="13">
        <v>48</v>
      </c>
      <c r="B54" s="14" t="s">
        <v>213</v>
      </c>
      <c r="C54" s="14" t="s">
        <v>214</v>
      </c>
      <c r="D54" s="14" t="s">
        <v>215</v>
      </c>
      <c r="E54" s="15" t="s">
        <v>35</v>
      </c>
      <c r="F54" s="15" t="s">
        <v>35</v>
      </c>
      <c r="G54" s="14" t="s">
        <v>220</v>
      </c>
      <c r="H54" s="17" t="s">
        <v>37</v>
      </c>
      <c r="I54" s="19" t="s">
        <v>35</v>
      </c>
      <c r="J54" s="20">
        <v>20230501</v>
      </c>
      <c r="K54" s="15">
        <v>20231130</v>
      </c>
      <c r="L54" s="16" t="s">
        <v>217</v>
      </c>
      <c r="M54" s="17" t="s">
        <v>221</v>
      </c>
      <c r="N54" s="15">
        <v>233</v>
      </c>
      <c r="O54" s="15">
        <v>233</v>
      </c>
      <c r="P54" s="15">
        <f t="shared" si="1"/>
        <v>0</v>
      </c>
      <c r="Q54" s="24">
        <v>185</v>
      </c>
      <c r="R54" s="24">
        <v>250</v>
      </c>
      <c r="S54" s="24">
        <v>3789</v>
      </c>
      <c r="T54" s="24">
        <v>48</v>
      </c>
      <c r="U54" s="24">
        <v>7</v>
      </c>
      <c r="V54" s="24">
        <v>17</v>
      </c>
      <c r="W54" s="17" t="s">
        <v>222</v>
      </c>
      <c r="X54" s="16" t="s">
        <v>58</v>
      </c>
      <c r="Y54" s="17"/>
    </row>
    <row r="55" s="1" customFormat="1" ht="35" customHeight="1" spans="1:25">
      <c r="A55" s="13">
        <v>49</v>
      </c>
      <c r="B55" s="14" t="s">
        <v>213</v>
      </c>
      <c r="C55" s="14" t="s">
        <v>214</v>
      </c>
      <c r="D55" s="14" t="s">
        <v>215</v>
      </c>
      <c r="E55" s="15" t="s">
        <v>35</v>
      </c>
      <c r="F55" s="15" t="s">
        <v>35</v>
      </c>
      <c r="G55" s="16" t="s">
        <v>223</v>
      </c>
      <c r="H55" s="17" t="s">
        <v>37</v>
      </c>
      <c r="I55" s="19" t="s">
        <v>35</v>
      </c>
      <c r="J55" s="20">
        <v>20230501</v>
      </c>
      <c r="K55" s="15">
        <v>20231130</v>
      </c>
      <c r="L55" s="16" t="s">
        <v>217</v>
      </c>
      <c r="M55" s="17" t="s">
        <v>224</v>
      </c>
      <c r="N55" s="15">
        <v>257</v>
      </c>
      <c r="O55" s="15">
        <v>257</v>
      </c>
      <c r="P55" s="15">
        <f t="shared" si="1"/>
        <v>0</v>
      </c>
      <c r="Q55" s="24">
        <v>205</v>
      </c>
      <c r="R55" s="24">
        <v>200</v>
      </c>
      <c r="S55" s="24">
        <v>1075</v>
      </c>
      <c r="T55" s="24">
        <v>56</v>
      </c>
      <c r="U55" s="24">
        <v>13</v>
      </c>
      <c r="V55" s="24">
        <v>32</v>
      </c>
      <c r="W55" s="17" t="s">
        <v>225</v>
      </c>
      <c r="X55" s="16" t="s">
        <v>58</v>
      </c>
      <c r="Y55" s="17"/>
    </row>
    <row r="56" s="1" customFormat="1" ht="35" customHeight="1" spans="1:25">
      <c r="A56" s="13">
        <v>50</v>
      </c>
      <c r="B56" s="14" t="s">
        <v>213</v>
      </c>
      <c r="C56" s="14" t="s">
        <v>214</v>
      </c>
      <c r="D56" s="14" t="s">
        <v>215</v>
      </c>
      <c r="E56" s="15" t="s">
        <v>35</v>
      </c>
      <c r="F56" s="15" t="s">
        <v>35</v>
      </c>
      <c r="G56" s="16" t="s">
        <v>226</v>
      </c>
      <c r="H56" s="17" t="s">
        <v>37</v>
      </c>
      <c r="I56" s="19" t="s">
        <v>35</v>
      </c>
      <c r="J56" s="20">
        <v>20230916</v>
      </c>
      <c r="K56" s="15">
        <v>20231231</v>
      </c>
      <c r="L56" s="16" t="s">
        <v>227</v>
      </c>
      <c r="M56" s="23" t="s">
        <v>228</v>
      </c>
      <c r="N56" s="15">
        <v>15</v>
      </c>
      <c r="O56" s="15">
        <v>15</v>
      </c>
      <c r="P56" s="15">
        <f t="shared" si="1"/>
        <v>0</v>
      </c>
      <c r="Q56" s="24">
        <v>3</v>
      </c>
      <c r="R56" s="24">
        <v>165</v>
      </c>
      <c r="S56" s="24">
        <v>654</v>
      </c>
      <c r="T56" s="24">
        <v>3</v>
      </c>
      <c r="U56" s="24">
        <v>53</v>
      </c>
      <c r="V56" s="24">
        <v>204</v>
      </c>
      <c r="W56" s="31" t="s">
        <v>229</v>
      </c>
      <c r="X56" s="16" t="s">
        <v>58</v>
      </c>
      <c r="Y56" s="17"/>
    </row>
    <row r="57" s="1" customFormat="1" ht="35" customHeight="1" spans="1:25">
      <c r="A57" s="13">
        <v>51</v>
      </c>
      <c r="B57" s="14" t="s">
        <v>213</v>
      </c>
      <c r="C57" s="14" t="s">
        <v>214</v>
      </c>
      <c r="D57" s="14" t="s">
        <v>215</v>
      </c>
      <c r="E57" s="15" t="s">
        <v>35</v>
      </c>
      <c r="F57" s="15" t="s">
        <v>35</v>
      </c>
      <c r="G57" s="16" t="s">
        <v>230</v>
      </c>
      <c r="H57" s="17" t="s">
        <v>37</v>
      </c>
      <c r="I57" s="19" t="s">
        <v>35</v>
      </c>
      <c r="J57" s="20">
        <v>20230301</v>
      </c>
      <c r="K57" s="15">
        <v>20231231</v>
      </c>
      <c r="L57" s="16" t="s">
        <v>217</v>
      </c>
      <c r="M57" s="17" t="s">
        <v>231</v>
      </c>
      <c r="N57" s="15">
        <v>500</v>
      </c>
      <c r="O57" s="15">
        <v>500</v>
      </c>
      <c r="P57" s="15">
        <f t="shared" si="1"/>
        <v>0</v>
      </c>
      <c r="Q57" s="24">
        <v>185</v>
      </c>
      <c r="R57" s="24">
        <v>198</v>
      </c>
      <c r="S57" s="24">
        <v>2287</v>
      </c>
      <c r="T57" s="24">
        <v>48</v>
      </c>
      <c r="U57" s="24">
        <v>16</v>
      </c>
      <c r="V57" s="24">
        <v>64</v>
      </c>
      <c r="W57" s="17" t="s">
        <v>232</v>
      </c>
      <c r="X57" s="16" t="s">
        <v>58</v>
      </c>
      <c r="Y57" s="17"/>
    </row>
    <row r="58" s="1" customFormat="1" ht="35" customHeight="1" spans="1:25">
      <c r="A58" s="13">
        <v>52</v>
      </c>
      <c r="B58" s="14" t="s">
        <v>213</v>
      </c>
      <c r="C58" s="14" t="s">
        <v>214</v>
      </c>
      <c r="D58" s="14" t="s">
        <v>215</v>
      </c>
      <c r="E58" s="15" t="s">
        <v>35</v>
      </c>
      <c r="F58" s="15" t="s">
        <v>35</v>
      </c>
      <c r="G58" s="16" t="s">
        <v>233</v>
      </c>
      <c r="H58" s="17" t="s">
        <v>37</v>
      </c>
      <c r="I58" s="19" t="s">
        <v>35</v>
      </c>
      <c r="J58" s="20">
        <v>20230301</v>
      </c>
      <c r="K58" s="15">
        <v>20231231</v>
      </c>
      <c r="L58" s="16" t="s">
        <v>234</v>
      </c>
      <c r="M58" s="17" t="s">
        <v>235</v>
      </c>
      <c r="N58" s="15">
        <v>4704.4413</v>
      </c>
      <c r="O58" s="15">
        <v>400</v>
      </c>
      <c r="P58" s="15">
        <f t="shared" si="1"/>
        <v>4304.4413</v>
      </c>
      <c r="Q58" s="24">
        <v>15</v>
      </c>
      <c r="R58" s="24">
        <v>1050</v>
      </c>
      <c r="S58" s="24">
        <v>3575</v>
      </c>
      <c r="T58" s="24">
        <v>7</v>
      </c>
      <c r="U58" s="24">
        <v>84</v>
      </c>
      <c r="V58" s="24">
        <v>336</v>
      </c>
      <c r="W58" s="17" t="s">
        <v>236</v>
      </c>
      <c r="X58" s="16" t="s">
        <v>58</v>
      </c>
      <c r="Y58" s="17"/>
    </row>
    <row r="59" s="1" customFormat="1" ht="35" customHeight="1" spans="1:25">
      <c r="A59" s="13">
        <v>53</v>
      </c>
      <c r="B59" s="14" t="s">
        <v>213</v>
      </c>
      <c r="C59" s="14" t="s">
        <v>214</v>
      </c>
      <c r="D59" s="14" t="s">
        <v>215</v>
      </c>
      <c r="E59" s="15" t="s">
        <v>35</v>
      </c>
      <c r="F59" s="15" t="s">
        <v>35</v>
      </c>
      <c r="G59" s="14" t="s">
        <v>237</v>
      </c>
      <c r="H59" s="17" t="s">
        <v>37</v>
      </c>
      <c r="I59" s="19" t="s">
        <v>35</v>
      </c>
      <c r="J59" s="20">
        <v>20230301</v>
      </c>
      <c r="K59" s="15">
        <v>20231231</v>
      </c>
      <c r="L59" s="16" t="s">
        <v>234</v>
      </c>
      <c r="M59" s="17" t="s">
        <v>238</v>
      </c>
      <c r="N59" s="15">
        <v>295.0091</v>
      </c>
      <c r="O59" s="15">
        <v>100</v>
      </c>
      <c r="P59" s="15">
        <f t="shared" si="1"/>
        <v>195.0091</v>
      </c>
      <c r="Q59" s="24">
        <v>120</v>
      </c>
      <c r="R59" s="24">
        <v>687</v>
      </c>
      <c r="S59" s="24">
        <v>2739</v>
      </c>
      <c r="T59" s="24">
        <v>58</v>
      </c>
      <c r="U59" s="24">
        <v>240</v>
      </c>
      <c r="V59" s="24">
        <v>914</v>
      </c>
      <c r="W59" s="17" t="s">
        <v>239</v>
      </c>
      <c r="X59" s="16" t="s">
        <v>58</v>
      </c>
      <c r="Y59" s="17"/>
    </row>
    <row r="60" s="1" customFormat="1" ht="35" customHeight="1" spans="1:25">
      <c r="A60" s="13">
        <v>54</v>
      </c>
      <c r="B60" s="14" t="s">
        <v>213</v>
      </c>
      <c r="C60" s="14" t="s">
        <v>214</v>
      </c>
      <c r="D60" s="14" t="s">
        <v>215</v>
      </c>
      <c r="E60" s="15" t="s">
        <v>35</v>
      </c>
      <c r="F60" s="15" t="s">
        <v>35</v>
      </c>
      <c r="G60" s="14" t="s">
        <v>240</v>
      </c>
      <c r="H60" s="17" t="s">
        <v>37</v>
      </c>
      <c r="I60" s="19" t="s">
        <v>35</v>
      </c>
      <c r="J60" s="20">
        <v>20230301</v>
      </c>
      <c r="K60" s="15">
        <v>20231231</v>
      </c>
      <c r="L60" s="16" t="s">
        <v>234</v>
      </c>
      <c r="M60" s="17" t="s">
        <v>241</v>
      </c>
      <c r="N60" s="15">
        <v>557.41</v>
      </c>
      <c r="O60" s="15">
        <v>120</v>
      </c>
      <c r="P60" s="15">
        <f t="shared" si="1"/>
        <v>437.41</v>
      </c>
      <c r="Q60" s="24">
        <v>220</v>
      </c>
      <c r="R60" s="24">
        <v>828</v>
      </c>
      <c r="S60" s="24">
        <v>1247</v>
      </c>
      <c r="T60" s="24">
        <v>150</v>
      </c>
      <c r="U60" s="24">
        <v>66</v>
      </c>
      <c r="V60" s="24">
        <v>264</v>
      </c>
      <c r="W60" s="17" t="s">
        <v>242</v>
      </c>
      <c r="X60" s="16" t="s">
        <v>58</v>
      </c>
      <c r="Y60" s="17"/>
    </row>
    <row r="61" s="1" customFormat="1" ht="35" customHeight="1" spans="1:25">
      <c r="A61" s="13">
        <v>55</v>
      </c>
      <c r="B61" s="14" t="s">
        <v>213</v>
      </c>
      <c r="C61" s="14" t="s">
        <v>214</v>
      </c>
      <c r="D61" s="14" t="s">
        <v>215</v>
      </c>
      <c r="E61" s="15" t="s">
        <v>96</v>
      </c>
      <c r="F61" s="15" t="s">
        <v>243</v>
      </c>
      <c r="G61" s="16" t="s">
        <v>244</v>
      </c>
      <c r="H61" s="17" t="s">
        <v>37</v>
      </c>
      <c r="I61" s="19" t="s">
        <v>243</v>
      </c>
      <c r="J61" s="20">
        <v>20231001</v>
      </c>
      <c r="K61" s="15">
        <v>20231130</v>
      </c>
      <c r="L61" s="16" t="s">
        <v>184</v>
      </c>
      <c r="M61" s="17" t="s">
        <v>245</v>
      </c>
      <c r="N61" s="15">
        <v>30</v>
      </c>
      <c r="O61" s="15">
        <v>30</v>
      </c>
      <c r="P61" s="15">
        <f t="shared" si="1"/>
        <v>0</v>
      </c>
      <c r="Q61" s="24">
        <v>1</v>
      </c>
      <c r="R61" s="24">
        <v>25</v>
      </c>
      <c r="S61" s="24">
        <v>918</v>
      </c>
      <c r="T61" s="24">
        <v>1</v>
      </c>
      <c r="U61" s="24">
        <v>2</v>
      </c>
      <c r="V61" s="24">
        <v>8</v>
      </c>
      <c r="W61" s="17" t="s">
        <v>246</v>
      </c>
      <c r="X61" s="16" t="s">
        <v>58</v>
      </c>
      <c r="Y61" s="17"/>
    </row>
    <row r="62" s="1" customFormat="1" ht="35" customHeight="1" spans="1:25">
      <c r="A62" s="13">
        <v>56</v>
      </c>
      <c r="B62" s="14" t="s">
        <v>213</v>
      </c>
      <c r="C62" s="14" t="s">
        <v>214</v>
      </c>
      <c r="D62" s="14" t="s">
        <v>247</v>
      </c>
      <c r="E62" s="15" t="s">
        <v>52</v>
      </c>
      <c r="F62" s="15" t="s">
        <v>248</v>
      </c>
      <c r="G62" s="16" t="s">
        <v>249</v>
      </c>
      <c r="H62" s="17" t="s">
        <v>37</v>
      </c>
      <c r="I62" s="19" t="s">
        <v>248</v>
      </c>
      <c r="J62" s="20">
        <v>20230916</v>
      </c>
      <c r="K62" s="15">
        <v>20231231</v>
      </c>
      <c r="L62" s="16" t="s">
        <v>55</v>
      </c>
      <c r="M62" s="17" t="s">
        <v>250</v>
      </c>
      <c r="N62" s="15">
        <v>30</v>
      </c>
      <c r="O62" s="15">
        <v>30</v>
      </c>
      <c r="P62" s="15">
        <f t="shared" si="1"/>
        <v>0</v>
      </c>
      <c r="Q62" s="24">
        <v>1</v>
      </c>
      <c r="R62" s="24">
        <v>185</v>
      </c>
      <c r="S62" s="24">
        <v>1280</v>
      </c>
      <c r="T62" s="24">
        <v>1</v>
      </c>
      <c r="U62" s="24">
        <v>15</v>
      </c>
      <c r="V62" s="24">
        <v>60</v>
      </c>
      <c r="W62" s="17" t="s">
        <v>251</v>
      </c>
      <c r="X62" s="16" t="s">
        <v>58</v>
      </c>
      <c r="Y62" s="17"/>
    </row>
    <row r="63" s="1" customFormat="1" ht="35" customHeight="1" spans="1:25">
      <c r="A63" s="13">
        <v>57</v>
      </c>
      <c r="B63" s="14" t="s">
        <v>213</v>
      </c>
      <c r="C63" s="14" t="s">
        <v>214</v>
      </c>
      <c r="D63" s="14" t="s">
        <v>247</v>
      </c>
      <c r="E63" s="15" t="s">
        <v>131</v>
      </c>
      <c r="F63" s="15" t="s">
        <v>252</v>
      </c>
      <c r="G63" s="16" t="s">
        <v>253</v>
      </c>
      <c r="H63" s="17" t="s">
        <v>37</v>
      </c>
      <c r="I63" s="19" t="s">
        <v>252</v>
      </c>
      <c r="J63" s="20">
        <v>20230916</v>
      </c>
      <c r="K63" s="15">
        <v>20231231</v>
      </c>
      <c r="L63" s="16" t="s">
        <v>55</v>
      </c>
      <c r="M63" s="17" t="s">
        <v>254</v>
      </c>
      <c r="N63" s="15">
        <v>20</v>
      </c>
      <c r="O63" s="15">
        <v>20</v>
      </c>
      <c r="P63" s="15">
        <f t="shared" si="1"/>
        <v>0</v>
      </c>
      <c r="Q63" s="24">
        <v>1</v>
      </c>
      <c r="R63" s="24">
        <v>165</v>
      </c>
      <c r="S63" s="24">
        <v>660</v>
      </c>
      <c r="T63" s="24">
        <v>1</v>
      </c>
      <c r="U63" s="24">
        <v>13</v>
      </c>
      <c r="V63" s="24">
        <v>52</v>
      </c>
      <c r="W63" s="17" t="s">
        <v>255</v>
      </c>
      <c r="X63" s="16" t="s">
        <v>58</v>
      </c>
      <c r="Y63" s="17"/>
    </row>
    <row r="64" s="1" customFormat="1" ht="35" customHeight="1" spans="1:25">
      <c r="A64" s="13">
        <v>58</v>
      </c>
      <c r="B64" s="14" t="s">
        <v>213</v>
      </c>
      <c r="C64" s="14" t="s">
        <v>214</v>
      </c>
      <c r="D64" s="14" t="s">
        <v>247</v>
      </c>
      <c r="E64" s="15" t="s">
        <v>141</v>
      </c>
      <c r="F64" s="15" t="s">
        <v>256</v>
      </c>
      <c r="G64" s="16" t="s">
        <v>257</v>
      </c>
      <c r="H64" s="17" t="s">
        <v>37</v>
      </c>
      <c r="I64" s="19" t="s">
        <v>256</v>
      </c>
      <c r="J64" s="20">
        <v>20230916</v>
      </c>
      <c r="K64" s="15">
        <v>20231231</v>
      </c>
      <c r="L64" s="16" t="s">
        <v>55</v>
      </c>
      <c r="M64" s="17" t="s">
        <v>258</v>
      </c>
      <c r="N64" s="15">
        <v>24</v>
      </c>
      <c r="O64" s="15">
        <v>24</v>
      </c>
      <c r="P64" s="15">
        <f t="shared" si="1"/>
        <v>0</v>
      </c>
      <c r="Q64" s="24">
        <v>1</v>
      </c>
      <c r="R64" s="24">
        <v>50</v>
      </c>
      <c r="S64" s="24">
        <v>200</v>
      </c>
      <c r="T64" s="24">
        <v>1</v>
      </c>
      <c r="U64" s="24">
        <v>4</v>
      </c>
      <c r="V64" s="24">
        <v>16</v>
      </c>
      <c r="W64" s="17" t="s">
        <v>259</v>
      </c>
      <c r="X64" s="16" t="s">
        <v>58</v>
      </c>
      <c r="Y64" s="17"/>
    </row>
    <row r="65" s="1" customFormat="1" ht="35" customHeight="1" spans="1:25">
      <c r="A65" s="13">
        <v>59</v>
      </c>
      <c r="B65" s="14" t="s">
        <v>213</v>
      </c>
      <c r="C65" s="14" t="s">
        <v>214</v>
      </c>
      <c r="D65" s="14" t="s">
        <v>247</v>
      </c>
      <c r="E65" s="15" t="s">
        <v>260</v>
      </c>
      <c r="F65" s="15" t="s">
        <v>261</v>
      </c>
      <c r="G65" s="16" t="s">
        <v>262</v>
      </c>
      <c r="H65" s="17" t="s">
        <v>37</v>
      </c>
      <c r="I65" s="19" t="s">
        <v>261</v>
      </c>
      <c r="J65" s="20">
        <v>20230916</v>
      </c>
      <c r="K65" s="15">
        <v>20231231</v>
      </c>
      <c r="L65" s="16" t="s">
        <v>55</v>
      </c>
      <c r="M65" s="17" t="s">
        <v>263</v>
      </c>
      <c r="N65" s="15">
        <v>20</v>
      </c>
      <c r="O65" s="15">
        <v>20</v>
      </c>
      <c r="P65" s="15">
        <f t="shared" si="1"/>
        <v>0</v>
      </c>
      <c r="Q65" s="24">
        <v>1</v>
      </c>
      <c r="R65" s="24">
        <v>95</v>
      </c>
      <c r="S65" s="24">
        <v>400</v>
      </c>
      <c r="T65" s="24">
        <v>1</v>
      </c>
      <c r="U65" s="24">
        <v>8</v>
      </c>
      <c r="V65" s="24">
        <v>32</v>
      </c>
      <c r="W65" s="17" t="s">
        <v>264</v>
      </c>
      <c r="X65" s="16" t="s">
        <v>58</v>
      </c>
      <c r="Y65" s="17"/>
    </row>
    <row r="66" s="1" customFormat="1" ht="35" customHeight="1" spans="1:25">
      <c r="A66" s="13">
        <v>60</v>
      </c>
      <c r="B66" s="14" t="s">
        <v>213</v>
      </c>
      <c r="C66" s="14" t="s">
        <v>214</v>
      </c>
      <c r="D66" s="14" t="s">
        <v>247</v>
      </c>
      <c r="E66" s="15" t="s">
        <v>265</v>
      </c>
      <c r="F66" s="15" t="s">
        <v>266</v>
      </c>
      <c r="G66" s="16" t="s">
        <v>267</v>
      </c>
      <c r="H66" s="17" t="s">
        <v>37</v>
      </c>
      <c r="I66" s="19" t="s">
        <v>268</v>
      </c>
      <c r="J66" s="20">
        <v>20230916</v>
      </c>
      <c r="K66" s="15">
        <v>20231231</v>
      </c>
      <c r="L66" s="16" t="s">
        <v>184</v>
      </c>
      <c r="M66" s="17" t="s">
        <v>269</v>
      </c>
      <c r="N66" s="15">
        <v>95.2</v>
      </c>
      <c r="O66" s="15">
        <v>95.2</v>
      </c>
      <c r="P66" s="15">
        <f t="shared" si="1"/>
        <v>0</v>
      </c>
      <c r="Q66" s="24">
        <v>2</v>
      </c>
      <c r="R66" s="24">
        <v>150</v>
      </c>
      <c r="S66" s="24">
        <v>600</v>
      </c>
      <c r="T66" s="24">
        <v>1</v>
      </c>
      <c r="U66" s="24">
        <v>12</v>
      </c>
      <c r="V66" s="24">
        <v>48</v>
      </c>
      <c r="W66" s="17" t="s">
        <v>270</v>
      </c>
      <c r="X66" s="16" t="s">
        <v>58</v>
      </c>
      <c r="Y66" s="17"/>
    </row>
    <row r="67" s="1" customFormat="1" ht="35" customHeight="1" spans="1:25">
      <c r="A67" s="13">
        <v>61</v>
      </c>
      <c r="B67" s="14" t="s">
        <v>213</v>
      </c>
      <c r="C67" s="14" t="s">
        <v>214</v>
      </c>
      <c r="D67" s="14" t="s">
        <v>271</v>
      </c>
      <c r="E67" s="15" t="s">
        <v>35</v>
      </c>
      <c r="F67" s="15" t="s">
        <v>35</v>
      </c>
      <c r="G67" s="16" t="s">
        <v>272</v>
      </c>
      <c r="H67" s="17" t="s">
        <v>37</v>
      </c>
      <c r="I67" s="19" t="s">
        <v>35</v>
      </c>
      <c r="J67" s="20">
        <v>20230916</v>
      </c>
      <c r="K67" s="15">
        <v>20231231</v>
      </c>
      <c r="L67" s="16" t="s">
        <v>43</v>
      </c>
      <c r="M67" s="17" t="s">
        <v>273</v>
      </c>
      <c r="N67" s="15">
        <v>126</v>
      </c>
      <c r="O67" s="15">
        <v>126</v>
      </c>
      <c r="P67" s="15">
        <f t="shared" si="1"/>
        <v>0</v>
      </c>
      <c r="Q67" s="24">
        <v>85</v>
      </c>
      <c r="R67" s="24">
        <v>250</v>
      </c>
      <c r="S67" s="24">
        <v>1000</v>
      </c>
      <c r="T67" s="24">
        <v>20</v>
      </c>
      <c r="U67" s="24">
        <v>20</v>
      </c>
      <c r="V67" s="24">
        <v>80</v>
      </c>
      <c r="W67" s="17" t="s">
        <v>274</v>
      </c>
      <c r="X67" s="16" t="s">
        <v>58</v>
      </c>
      <c r="Y67" s="17"/>
    </row>
    <row r="68" s="1" customFormat="1" ht="35" customHeight="1" spans="1:25">
      <c r="A68" s="13">
        <v>62</v>
      </c>
      <c r="B68" s="14" t="s">
        <v>213</v>
      </c>
      <c r="C68" s="14" t="s">
        <v>275</v>
      </c>
      <c r="D68" s="14" t="s">
        <v>276</v>
      </c>
      <c r="E68" s="15" t="s">
        <v>35</v>
      </c>
      <c r="F68" s="15" t="s">
        <v>35</v>
      </c>
      <c r="G68" s="16" t="s">
        <v>277</v>
      </c>
      <c r="H68" s="17" t="s">
        <v>37</v>
      </c>
      <c r="I68" s="19" t="s">
        <v>35</v>
      </c>
      <c r="J68" s="20">
        <v>20230401</v>
      </c>
      <c r="K68" s="15">
        <v>20231231</v>
      </c>
      <c r="L68" s="16" t="s">
        <v>43</v>
      </c>
      <c r="M68" s="17" t="s">
        <v>278</v>
      </c>
      <c r="N68" s="15">
        <v>378.18</v>
      </c>
      <c r="O68" s="15">
        <v>378.18</v>
      </c>
      <c r="P68" s="15">
        <f t="shared" si="1"/>
        <v>0</v>
      </c>
      <c r="Q68" s="24">
        <v>397</v>
      </c>
      <c r="R68" s="24">
        <v>6</v>
      </c>
      <c r="S68" s="24">
        <v>22</v>
      </c>
      <c r="T68" s="24">
        <v>227</v>
      </c>
      <c r="U68" s="24">
        <v>1</v>
      </c>
      <c r="V68" s="24">
        <v>4</v>
      </c>
      <c r="W68" s="17" t="s">
        <v>279</v>
      </c>
      <c r="X68" s="16" t="s">
        <v>280</v>
      </c>
      <c r="Y68" s="17"/>
    </row>
    <row r="69" s="1" customFormat="1" ht="35" customHeight="1" spans="1:25">
      <c r="A69" s="13">
        <v>63</v>
      </c>
      <c r="B69" s="14" t="s">
        <v>213</v>
      </c>
      <c r="C69" s="14" t="s">
        <v>275</v>
      </c>
      <c r="D69" s="14" t="s">
        <v>276</v>
      </c>
      <c r="E69" s="15" t="s">
        <v>35</v>
      </c>
      <c r="F69" s="15" t="s">
        <v>35</v>
      </c>
      <c r="G69" s="14" t="s">
        <v>281</v>
      </c>
      <c r="H69" s="17" t="s">
        <v>37</v>
      </c>
      <c r="I69" s="19" t="s">
        <v>35</v>
      </c>
      <c r="J69" s="20">
        <v>20230331</v>
      </c>
      <c r="K69" s="15">
        <v>20231231</v>
      </c>
      <c r="L69" s="16" t="s">
        <v>184</v>
      </c>
      <c r="M69" s="17" t="s">
        <v>282</v>
      </c>
      <c r="N69" s="15">
        <v>1477.87</v>
      </c>
      <c r="O69" s="15">
        <v>1477.87</v>
      </c>
      <c r="P69" s="15">
        <f t="shared" si="1"/>
        <v>0</v>
      </c>
      <c r="Q69" s="24">
        <v>397</v>
      </c>
      <c r="R69" s="24">
        <v>15</v>
      </c>
      <c r="S69" s="24">
        <v>32</v>
      </c>
      <c r="T69" s="24">
        <v>227</v>
      </c>
      <c r="U69" s="24">
        <v>4</v>
      </c>
      <c r="V69" s="24">
        <v>17</v>
      </c>
      <c r="W69" s="17" t="s">
        <v>283</v>
      </c>
      <c r="X69" s="16" t="s">
        <v>280</v>
      </c>
      <c r="Y69" s="17"/>
    </row>
    <row r="70" s="1" customFormat="1" ht="35" customHeight="1" spans="1:25">
      <c r="A70" s="13">
        <v>64</v>
      </c>
      <c r="B70" s="14" t="s">
        <v>213</v>
      </c>
      <c r="C70" s="14" t="s">
        <v>275</v>
      </c>
      <c r="D70" s="14" t="s">
        <v>284</v>
      </c>
      <c r="E70" s="15" t="s">
        <v>35</v>
      </c>
      <c r="F70" s="15" t="s">
        <v>35</v>
      </c>
      <c r="G70" s="16" t="s">
        <v>285</v>
      </c>
      <c r="H70" s="17" t="s">
        <v>37</v>
      </c>
      <c r="I70" s="19" t="s">
        <v>35</v>
      </c>
      <c r="J70" s="20">
        <v>20230401</v>
      </c>
      <c r="K70" s="15">
        <v>20231031</v>
      </c>
      <c r="L70" s="16" t="s">
        <v>217</v>
      </c>
      <c r="M70" s="17" t="s">
        <v>286</v>
      </c>
      <c r="N70" s="15">
        <v>45</v>
      </c>
      <c r="O70" s="15">
        <v>45</v>
      </c>
      <c r="P70" s="15">
        <f t="shared" si="1"/>
        <v>0</v>
      </c>
      <c r="Q70" s="24">
        <v>10</v>
      </c>
      <c r="R70" s="24">
        <v>15000</v>
      </c>
      <c r="S70" s="24">
        <v>60000</v>
      </c>
      <c r="T70" s="24">
        <v>10</v>
      </c>
      <c r="U70" s="24">
        <v>3750</v>
      </c>
      <c r="V70" s="24">
        <v>18750</v>
      </c>
      <c r="W70" s="17" t="s">
        <v>287</v>
      </c>
      <c r="X70" s="16" t="s">
        <v>58</v>
      </c>
      <c r="Y70" s="17"/>
    </row>
    <row r="71" s="1" customFormat="1" ht="35" customHeight="1" spans="1:25">
      <c r="A71" s="13">
        <v>65</v>
      </c>
      <c r="B71" s="14" t="s">
        <v>213</v>
      </c>
      <c r="C71" s="14" t="s">
        <v>275</v>
      </c>
      <c r="D71" s="14" t="s">
        <v>284</v>
      </c>
      <c r="E71" s="15" t="s">
        <v>35</v>
      </c>
      <c r="F71" s="15" t="s">
        <v>35</v>
      </c>
      <c r="G71" s="16" t="s">
        <v>288</v>
      </c>
      <c r="H71" s="17" t="s">
        <v>37</v>
      </c>
      <c r="I71" s="19" t="s">
        <v>35</v>
      </c>
      <c r="J71" s="20">
        <v>20230331</v>
      </c>
      <c r="K71" s="15">
        <v>20231231</v>
      </c>
      <c r="L71" s="16" t="s">
        <v>289</v>
      </c>
      <c r="M71" s="17" t="s">
        <v>290</v>
      </c>
      <c r="N71" s="15">
        <v>500</v>
      </c>
      <c r="O71" s="15">
        <v>500</v>
      </c>
      <c r="P71" s="15">
        <f t="shared" si="1"/>
        <v>0</v>
      </c>
      <c r="Q71" s="24">
        <v>397</v>
      </c>
      <c r="R71" s="24">
        <v>850</v>
      </c>
      <c r="S71" s="24">
        <v>3200</v>
      </c>
      <c r="T71" s="24">
        <v>227</v>
      </c>
      <c r="U71" s="24">
        <v>6</v>
      </c>
      <c r="V71" s="24">
        <v>9</v>
      </c>
      <c r="W71" s="17" t="s">
        <v>291</v>
      </c>
      <c r="X71" s="16" t="s">
        <v>280</v>
      </c>
      <c r="Y71" s="17"/>
    </row>
    <row r="72" s="1" customFormat="1" ht="35" customHeight="1" spans="1:25">
      <c r="A72" s="13">
        <v>66</v>
      </c>
      <c r="B72" s="14" t="s">
        <v>213</v>
      </c>
      <c r="C72" s="14" t="s">
        <v>292</v>
      </c>
      <c r="D72" s="14" t="s">
        <v>293</v>
      </c>
      <c r="E72" s="15" t="s">
        <v>294</v>
      </c>
      <c r="F72" s="15" t="s">
        <v>295</v>
      </c>
      <c r="G72" s="16" t="s">
        <v>296</v>
      </c>
      <c r="H72" s="17" t="s">
        <v>37</v>
      </c>
      <c r="I72" s="19" t="s">
        <v>295</v>
      </c>
      <c r="J72" s="20">
        <v>20230916</v>
      </c>
      <c r="K72" s="15">
        <v>20231231</v>
      </c>
      <c r="L72" s="16" t="s">
        <v>55</v>
      </c>
      <c r="M72" s="17" t="s">
        <v>297</v>
      </c>
      <c r="N72" s="15">
        <v>25</v>
      </c>
      <c r="O72" s="15">
        <v>25</v>
      </c>
      <c r="P72" s="15">
        <f t="shared" ref="P72:P103" si="2">N72-O72</f>
        <v>0</v>
      </c>
      <c r="Q72" s="24">
        <v>1</v>
      </c>
      <c r="R72" s="24">
        <v>170</v>
      </c>
      <c r="S72" s="24">
        <v>680</v>
      </c>
      <c r="T72" s="24">
        <v>1</v>
      </c>
      <c r="U72" s="24">
        <v>39</v>
      </c>
      <c r="V72" s="24">
        <v>156</v>
      </c>
      <c r="W72" s="17" t="s">
        <v>298</v>
      </c>
      <c r="X72" s="16" t="s">
        <v>58</v>
      </c>
      <c r="Y72" s="17"/>
    </row>
    <row r="73" s="1" customFormat="1" ht="35" customHeight="1" spans="1:25">
      <c r="A73" s="13">
        <v>67</v>
      </c>
      <c r="B73" s="14" t="s">
        <v>299</v>
      </c>
      <c r="C73" s="14" t="s">
        <v>300</v>
      </c>
      <c r="D73" s="14" t="s">
        <v>301</v>
      </c>
      <c r="E73" s="15" t="s">
        <v>35</v>
      </c>
      <c r="F73" s="15" t="s">
        <v>35</v>
      </c>
      <c r="G73" s="14" t="s">
        <v>302</v>
      </c>
      <c r="H73" s="17" t="s">
        <v>37</v>
      </c>
      <c r="I73" s="19" t="s">
        <v>35</v>
      </c>
      <c r="J73" s="20">
        <v>20230401</v>
      </c>
      <c r="K73" s="15">
        <v>20231230</v>
      </c>
      <c r="L73" s="16" t="s">
        <v>184</v>
      </c>
      <c r="M73" s="17" t="s">
        <v>303</v>
      </c>
      <c r="N73" s="15">
        <v>1250</v>
      </c>
      <c r="O73" s="15">
        <v>1250</v>
      </c>
      <c r="P73" s="15">
        <f t="shared" si="2"/>
        <v>0</v>
      </c>
      <c r="Q73" s="24">
        <v>397</v>
      </c>
      <c r="R73" s="24">
        <v>1025</v>
      </c>
      <c r="S73" s="24">
        <v>4100</v>
      </c>
      <c r="T73" s="24">
        <v>227</v>
      </c>
      <c r="U73" s="24">
        <v>1025</v>
      </c>
      <c r="V73" s="24">
        <v>4100</v>
      </c>
      <c r="W73" s="17" t="s">
        <v>304</v>
      </c>
      <c r="X73" s="16" t="s">
        <v>280</v>
      </c>
      <c r="Y73" s="17"/>
    </row>
    <row r="74" s="1" customFormat="1" ht="35" customHeight="1" spans="1:25">
      <c r="A74" s="13">
        <v>68</v>
      </c>
      <c r="B74" s="14" t="s">
        <v>32</v>
      </c>
      <c r="C74" s="14" t="s">
        <v>162</v>
      </c>
      <c r="D74" s="14" t="s">
        <v>163</v>
      </c>
      <c r="E74" s="15" t="s">
        <v>305</v>
      </c>
      <c r="F74" s="15" t="s">
        <v>306</v>
      </c>
      <c r="G74" s="16" t="s">
        <v>307</v>
      </c>
      <c r="H74" s="17" t="s">
        <v>37</v>
      </c>
      <c r="I74" s="19" t="s">
        <v>306</v>
      </c>
      <c r="J74" s="20">
        <v>20230331</v>
      </c>
      <c r="K74" s="15">
        <v>20231130</v>
      </c>
      <c r="L74" s="16" t="s">
        <v>165</v>
      </c>
      <c r="M74" s="17" t="s">
        <v>308</v>
      </c>
      <c r="N74" s="15">
        <v>45</v>
      </c>
      <c r="O74" s="15">
        <v>45</v>
      </c>
      <c r="P74" s="15">
        <f t="shared" si="2"/>
        <v>0</v>
      </c>
      <c r="Q74" s="24">
        <v>1</v>
      </c>
      <c r="R74" s="24">
        <v>185</v>
      </c>
      <c r="S74" s="24">
        <v>740</v>
      </c>
      <c r="T74" s="24">
        <v>0</v>
      </c>
      <c r="U74" s="24">
        <v>1</v>
      </c>
      <c r="V74" s="24">
        <v>4</v>
      </c>
      <c r="W74" s="17" t="s">
        <v>309</v>
      </c>
      <c r="X74" s="16" t="s">
        <v>310</v>
      </c>
      <c r="Y74" s="17"/>
    </row>
    <row r="75" s="1" customFormat="1" ht="35" customHeight="1" spans="1:25">
      <c r="A75" s="13">
        <v>69</v>
      </c>
      <c r="B75" s="14" t="s">
        <v>32</v>
      </c>
      <c r="C75" s="14" t="s">
        <v>162</v>
      </c>
      <c r="D75" s="14" t="s">
        <v>163</v>
      </c>
      <c r="E75" s="15" t="s">
        <v>305</v>
      </c>
      <c r="F75" s="15" t="s">
        <v>311</v>
      </c>
      <c r="G75" s="16" t="s">
        <v>312</v>
      </c>
      <c r="H75" s="17" t="s">
        <v>37</v>
      </c>
      <c r="I75" s="19" t="s">
        <v>311</v>
      </c>
      <c r="J75" s="20">
        <v>20230331</v>
      </c>
      <c r="K75" s="15">
        <v>20231130</v>
      </c>
      <c r="L75" s="16" t="s">
        <v>165</v>
      </c>
      <c r="M75" s="17" t="s">
        <v>313</v>
      </c>
      <c r="N75" s="15">
        <v>45</v>
      </c>
      <c r="O75" s="15">
        <v>45</v>
      </c>
      <c r="P75" s="15">
        <f t="shared" si="2"/>
        <v>0</v>
      </c>
      <c r="Q75" s="24">
        <v>1</v>
      </c>
      <c r="R75" s="24">
        <v>629</v>
      </c>
      <c r="S75" s="24">
        <v>2516</v>
      </c>
      <c r="T75" s="24">
        <v>0</v>
      </c>
      <c r="U75" s="24">
        <v>1</v>
      </c>
      <c r="V75" s="24">
        <v>3</v>
      </c>
      <c r="W75" s="17" t="s">
        <v>314</v>
      </c>
      <c r="X75" s="16" t="s">
        <v>310</v>
      </c>
      <c r="Y75" s="17"/>
    </row>
    <row r="76" s="1" customFormat="1" ht="35" customHeight="1" spans="1:25">
      <c r="A76" s="13">
        <v>70</v>
      </c>
      <c r="B76" s="14" t="s">
        <v>32</v>
      </c>
      <c r="C76" s="14" t="s">
        <v>162</v>
      </c>
      <c r="D76" s="14" t="s">
        <v>163</v>
      </c>
      <c r="E76" s="15" t="s">
        <v>305</v>
      </c>
      <c r="F76" s="15" t="s">
        <v>315</v>
      </c>
      <c r="G76" s="16" t="s">
        <v>316</v>
      </c>
      <c r="H76" s="17" t="s">
        <v>37</v>
      </c>
      <c r="I76" s="19" t="s">
        <v>315</v>
      </c>
      <c r="J76" s="20">
        <v>20230901</v>
      </c>
      <c r="K76" s="15">
        <v>20231130</v>
      </c>
      <c r="L76" s="16" t="s">
        <v>165</v>
      </c>
      <c r="M76" s="17" t="s">
        <v>317</v>
      </c>
      <c r="N76" s="15">
        <v>48</v>
      </c>
      <c r="O76" s="15">
        <v>48</v>
      </c>
      <c r="P76" s="15">
        <f t="shared" si="2"/>
        <v>0</v>
      </c>
      <c r="Q76" s="24">
        <v>1</v>
      </c>
      <c r="R76" s="24">
        <v>369</v>
      </c>
      <c r="S76" s="24">
        <v>1476</v>
      </c>
      <c r="T76" s="24"/>
      <c r="U76" s="24">
        <v>12</v>
      </c>
      <c r="V76" s="24">
        <v>42</v>
      </c>
      <c r="W76" s="17" t="s">
        <v>318</v>
      </c>
      <c r="X76" s="16" t="s">
        <v>168</v>
      </c>
      <c r="Y76" s="17"/>
    </row>
    <row r="77" s="1" customFormat="1" ht="35" customHeight="1" spans="1:25">
      <c r="A77" s="13">
        <v>71</v>
      </c>
      <c r="B77" s="14" t="s">
        <v>32</v>
      </c>
      <c r="C77" s="14" t="s">
        <v>162</v>
      </c>
      <c r="D77" s="14" t="s">
        <v>163</v>
      </c>
      <c r="E77" s="15" t="s">
        <v>305</v>
      </c>
      <c r="F77" s="15" t="s">
        <v>319</v>
      </c>
      <c r="G77" s="16" t="s">
        <v>320</v>
      </c>
      <c r="H77" s="17" t="s">
        <v>37</v>
      </c>
      <c r="I77" s="19" t="s">
        <v>321</v>
      </c>
      <c r="J77" s="20">
        <v>20230901</v>
      </c>
      <c r="K77" s="15">
        <v>20231130</v>
      </c>
      <c r="L77" s="16" t="s">
        <v>165</v>
      </c>
      <c r="M77" s="17" t="s">
        <v>322</v>
      </c>
      <c r="N77" s="15">
        <v>46</v>
      </c>
      <c r="O77" s="15">
        <v>46</v>
      </c>
      <c r="P77" s="15">
        <f t="shared" si="2"/>
        <v>0</v>
      </c>
      <c r="Q77" s="24">
        <v>2</v>
      </c>
      <c r="R77" s="24">
        <v>225</v>
      </c>
      <c r="S77" s="24">
        <v>900</v>
      </c>
      <c r="T77" s="24"/>
      <c r="U77" s="24">
        <v>60</v>
      </c>
      <c r="V77" s="24">
        <v>250</v>
      </c>
      <c r="W77" s="17" t="s">
        <v>323</v>
      </c>
      <c r="X77" s="16" t="s">
        <v>168</v>
      </c>
      <c r="Y77" s="17"/>
    </row>
    <row r="78" s="1" customFormat="1" ht="35" customHeight="1" spans="1:25">
      <c r="A78" s="13">
        <v>72</v>
      </c>
      <c r="B78" s="14" t="s">
        <v>32</v>
      </c>
      <c r="C78" s="14" t="s">
        <v>162</v>
      </c>
      <c r="D78" s="14" t="s">
        <v>163</v>
      </c>
      <c r="E78" s="15" t="s">
        <v>305</v>
      </c>
      <c r="F78" s="15" t="s">
        <v>324</v>
      </c>
      <c r="G78" s="16" t="s">
        <v>325</v>
      </c>
      <c r="H78" s="17" t="s">
        <v>37</v>
      </c>
      <c r="I78" s="19" t="s">
        <v>324</v>
      </c>
      <c r="J78" s="20">
        <v>20230401</v>
      </c>
      <c r="K78" s="15">
        <v>20231031</v>
      </c>
      <c r="L78" s="16" t="s">
        <v>165</v>
      </c>
      <c r="M78" s="17" t="s">
        <v>326</v>
      </c>
      <c r="N78" s="15">
        <v>47</v>
      </c>
      <c r="O78" s="15">
        <v>47</v>
      </c>
      <c r="P78" s="15">
        <f t="shared" si="2"/>
        <v>0</v>
      </c>
      <c r="Q78" s="24">
        <v>1</v>
      </c>
      <c r="R78" s="24">
        <v>150</v>
      </c>
      <c r="S78" s="24">
        <v>616</v>
      </c>
      <c r="T78" s="24"/>
      <c r="U78" s="24">
        <v>15</v>
      </c>
      <c r="V78" s="24">
        <v>62</v>
      </c>
      <c r="W78" s="17" t="s">
        <v>326</v>
      </c>
      <c r="X78" s="16" t="s">
        <v>310</v>
      </c>
      <c r="Y78" s="17"/>
    </row>
    <row r="79" s="1" customFormat="1" ht="35" customHeight="1" spans="1:25">
      <c r="A79" s="13">
        <v>73</v>
      </c>
      <c r="B79" s="14" t="s">
        <v>32</v>
      </c>
      <c r="C79" s="14" t="s">
        <v>327</v>
      </c>
      <c r="D79" s="14" t="s">
        <v>327</v>
      </c>
      <c r="E79" s="15" t="s">
        <v>305</v>
      </c>
      <c r="F79" s="15" t="s">
        <v>328</v>
      </c>
      <c r="G79" s="16" t="s">
        <v>329</v>
      </c>
      <c r="H79" s="17" t="s">
        <v>37</v>
      </c>
      <c r="I79" s="19" t="s">
        <v>328</v>
      </c>
      <c r="J79" s="20">
        <v>20230831</v>
      </c>
      <c r="K79" s="15">
        <v>20231130</v>
      </c>
      <c r="L79" s="16" t="s">
        <v>330</v>
      </c>
      <c r="M79" s="17" t="s">
        <v>331</v>
      </c>
      <c r="N79" s="15">
        <v>50</v>
      </c>
      <c r="O79" s="15">
        <v>50</v>
      </c>
      <c r="P79" s="15">
        <f t="shared" si="2"/>
        <v>0</v>
      </c>
      <c r="Q79" s="24">
        <v>1</v>
      </c>
      <c r="R79" s="24">
        <v>327</v>
      </c>
      <c r="S79" s="24">
        <v>1308</v>
      </c>
      <c r="T79" s="24">
        <v>1</v>
      </c>
      <c r="U79" s="24">
        <v>115</v>
      </c>
      <c r="V79" s="24">
        <v>430</v>
      </c>
      <c r="W79" s="17" t="s">
        <v>332</v>
      </c>
      <c r="X79" s="16" t="s">
        <v>333</v>
      </c>
      <c r="Y79" s="17"/>
    </row>
    <row r="80" s="1" customFormat="1" ht="35" customHeight="1" spans="1:25">
      <c r="A80" s="13">
        <v>74</v>
      </c>
      <c r="B80" s="14" t="s">
        <v>32</v>
      </c>
      <c r="C80" s="14" t="s">
        <v>327</v>
      </c>
      <c r="D80" s="14" t="s">
        <v>327</v>
      </c>
      <c r="E80" s="15" t="s">
        <v>305</v>
      </c>
      <c r="F80" s="15" t="s">
        <v>311</v>
      </c>
      <c r="G80" s="16" t="s">
        <v>334</v>
      </c>
      <c r="H80" s="17" t="s">
        <v>37</v>
      </c>
      <c r="I80" s="19" t="s">
        <v>311</v>
      </c>
      <c r="J80" s="20">
        <v>20230331</v>
      </c>
      <c r="K80" s="15">
        <v>20231231</v>
      </c>
      <c r="L80" s="16" t="s">
        <v>330</v>
      </c>
      <c r="M80" s="17" t="s">
        <v>335</v>
      </c>
      <c r="N80" s="15">
        <v>50</v>
      </c>
      <c r="O80" s="15">
        <v>50</v>
      </c>
      <c r="P80" s="15">
        <f t="shared" si="2"/>
        <v>0</v>
      </c>
      <c r="Q80" s="24">
        <v>1</v>
      </c>
      <c r="R80" s="24">
        <v>330</v>
      </c>
      <c r="S80" s="24">
        <v>1318</v>
      </c>
      <c r="T80" s="24">
        <v>1</v>
      </c>
      <c r="U80" s="24">
        <v>14</v>
      </c>
      <c r="V80" s="24">
        <v>30</v>
      </c>
      <c r="W80" s="17" t="s">
        <v>336</v>
      </c>
      <c r="X80" s="16" t="s">
        <v>337</v>
      </c>
      <c r="Y80" s="17"/>
    </row>
    <row r="81" s="1" customFormat="1" ht="35" customHeight="1" spans="1:25">
      <c r="A81" s="13">
        <v>75</v>
      </c>
      <c r="B81" s="14" t="s">
        <v>213</v>
      </c>
      <c r="C81" s="14" t="s">
        <v>275</v>
      </c>
      <c r="D81" s="14" t="s">
        <v>284</v>
      </c>
      <c r="E81" s="15" t="s">
        <v>305</v>
      </c>
      <c r="F81" s="15" t="s">
        <v>338</v>
      </c>
      <c r="G81" s="16" t="s">
        <v>339</v>
      </c>
      <c r="H81" s="17" t="s">
        <v>37</v>
      </c>
      <c r="I81" s="19" t="s">
        <v>340</v>
      </c>
      <c r="J81" s="20">
        <v>20230401</v>
      </c>
      <c r="K81" s="15">
        <v>20231031</v>
      </c>
      <c r="L81" s="16" t="s">
        <v>341</v>
      </c>
      <c r="M81" s="17" t="s">
        <v>342</v>
      </c>
      <c r="N81" s="15">
        <v>20</v>
      </c>
      <c r="O81" s="15">
        <v>20</v>
      </c>
      <c r="P81" s="15">
        <f t="shared" si="2"/>
        <v>0</v>
      </c>
      <c r="Q81" s="24">
        <v>1</v>
      </c>
      <c r="R81" s="24">
        <v>330</v>
      </c>
      <c r="S81" s="24">
        <v>1318</v>
      </c>
      <c r="T81" s="24">
        <v>0</v>
      </c>
      <c r="U81" s="24">
        <v>69</v>
      </c>
      <c r="V81" s="24">
        <v>231</v>
      </c>
      <c r="W81" s="17" t="s">
        <v>343</v>
      </c>
      <c r="X81" s="16" t="s">
        <v>280</v>
      </c>
      <c r="Y81" s="17"/>
    </row>
    <row r="82" s="1" customFormat="1" ht="35" customHeight="1" spans="1:25">
      <c r="A82" s="13">
        <v>76</v>
      </c>
      <c r="B82" s="14" t="s">
        <v>213</v>
      </c>
      <c r="C82" s="14" t="s">
        <v>292</v>
      </c>
      <c r="D82" s="14" t="s">
        <v>293</v>
      </c>
      <c r="E82" s="15" t="s">
        <v>305</v>
      </c>
      <c r="F82" s="15" t="s">
        <v>338</v>
      </c>
      <c r="G82" s="16" t="s">
        <v>344</v>
      </c>
      <c r="H82" s="17" t="s">
        <v>37</v>
      </c>
      <c r="I82" s="19" t="s">
        <v>340</v>
      </c>
      <c r="J82" s="20">
        <v>20230901</v>
      </c>
      <c r="K82" s="15">
        <v>20231231</v>
      </c>
      <c r="L82" s="16" t="s">
        <v>184</v>
      </c>
      <c r="M82" s="17" t="s">
        <v>345</v>
      </c>
      <c r="N82" s="15">
        <v>10</v>
      </c>
      <c r="O82" s="15">
        <v>10</v>
      </c>
      <c r="P82" s="15">
        <f t="shared" si="2"/>
        <v>0</v>
      </c>
      <c r="Q82" s="24">
        <v>1</v>
      </c>
      <c r="R82" s="24">
        <v>330</v>
      </c>
      <c r="S82" s="24">
        <v>1318</v>
      </c>
      <c r="T82" s="24"/>
      <c r="U82" s="24">
        <v>10</v>
      </c>
      <c r="V82" s="24">
        <v>41</v>
      </c>
      <c r="W82" s="17" t="s">
        <v>346</v>
      </c>
      <c r="X82" s="16" t="s">
        <v>58</v>
      </c>
      <c r="Y82" s="17"/>
    </row>
    <row r="83" s="1" customFormat="1" ht="35" customHeight="1" spans="1:25">
      <c r="A83" s="13">
        <v>77</v>
      </c>
      <c r="B83" s="14" t="s">
        <v>32</v>
      </c>
      <c r="C83" s="14" t="s">
        <v>327</v>
      </c>
      <c r="D83" s="14" t="s">
        <v>327</v>
      </c>
      <c r="E83" s="15" t="s">
        <v>154</v>
      </c>
      <c r="F83" s="15" t="s">
        <v>157</v>
      </c>
      <c r="G83" s="16" t="s">
        <v>347</v>
      </c>
      <c r="H83" s="17" t="s">
        <v>37</v>
      </c>
      <c r="I83" s="19" t="s">
        <v>157</v>
      </c>
      <c r="J83" s="20">
        <v>20230831</v>
      </c>
      <c r="K83" s="15">
        <v>20231130</v>
      </c>
      <c r="L83" s="16" t="s">
        <v>330</v>
      </c>
      <c r="M83" s="17" t="s">
        <v>348</v>
      </c>
      <c r="N83" s="15">
        <v>50</v>
      </c>
      <c r="O83" s="15">
        <v>50</v>
      </c>
      <c r="P83" s="15">
        <f t="shared" si="2"/>
        <v>0</v>
      </c>
      <c r="Q83" s="24">
        <v>1</v>
      </c>
      <c r="R83" s="24">
        <v>1350</v>
      </c>
      <c r="S83" s="24">
        <v>5386</v>
      </c>
      <c r="T83" s="24"/>
      <c r="U83" s="24">
        <v>110</v>
      </c>
      <c r="V83" s="24">
        <v>461</v>
      </c>
      <c r="W83" s="17" t="s">
        <v>349</v>
      </c>
      <c r="X83" s="16" t="s">
        <v>51</v>
      </c>
      <c r="Y83" s="17"/>
    </row>
    <row r="84" s="1" customFormat="1" ht="35" customHeight="1" spans="1:25">
      <c r="A84" s="13">
        <v>78</v>
      </c>
      <c r="B84" s="14" t="s">
        <v>32</v>
      </c>
      <c r="C84" s="14" t="s">
        <v>327</v>
      </c>
      <c r="D84" s="14" t="s">
        <v>327</v>
      </c>
      <c r="E84" s="15" t="s">
        <v>154</v>
      </c>
      <c r="F84" s="15" t="s">
        <v>350</v>
      </c>
      <c r="G84" s="16" t="s">
        <v>351</v>
      </c>
      <c r="H84" s="17" t="s">
        <v>37</v>
      </c>
      <c r="I84" s="19" t="s">
        <v>350</v>
      </c>
      <c r="J84" s="20">
        <v>20230831</v>
      </c>
      <c r="K84" s="15">
        <v>20231130</v>
      </c>
      <c r="L84" s="16" t="s">
        <v>330</v>
      </c>
      <c r="M84" s="17" t="s">
        <v>352</v>
      </c>
      <c r="N84" s="15">
        <v>50</v>
      </c>
      <c r="O84" s="15">
        <v>50</v>
      </c>
      <c r="P84" s="15">
        <f t="shared" si="2"/>
        <v>0</v>
      </c>
      <c r="Q84" s="24">
        <v>1</v>
      </c>
      <c r="R84" s="24">
        <v>777</v>
      </c>
      <c r="S84" s="24">
        <v>3108</v>
      </c>
      <c r="T84" s="24"/>
      <c r="U84" s="24">
        <v>111</v>
      </c>
      <c r="V84" s="24">
        <v>403</v>
      </c>
      <c r="W84" s="17" t="s">
        <v>349</v>
      </c>
      <c r="X84" s="16" t="s">
        <v>51</v>
      </c>
      <c r="Y84" s="17"/>
    </row>
    <row r="85" s="1" customFormat="1" ht="35" customHeight="1" spans="1:25">
      <c r="A85" s="13">
        <v>79</v>
      </c>
      <c r="B85" s="14" t="s">
        <v>32</v>
      </c>
      <c r="C85" s="14" t="s">
        <v>327</v>
      </c>
      <c r="D85" s="14" t="s">
        <v>327</v>
      </c>
      <c r="E85" s="15" t="s">
        <v>154</v>
      </c>
      <c r="F85" s="15" t="s">
        <v>353</v>
      </c>
      <c r="G85" s="16" t="s">
        <v>354</v>
      </c>
      <c r="H85" s="17" t="s">
        <v>37</v>
      </c>
      <c r="I85" s="19" t="s">
        <v>353</v>
      </c>
      <c r="J85" s="20">
        <v>20230831</v>
      </c>
      <c r="K85" s="15">
        <v>20231130</v>
      </c>
      <c r="L85" s="16" t="s">
        <v>330</v>
      </c>
      <c r="M85" s="17" t="s">
        <v>355</v>
      </c>
      <c r="N85" s="15">
        <v>50</v>
      </c>
      <c r="O85" s="15">
        <v>50</v>
      </c>
      <c r="P85" s="15">
        <f t="shared" si="2"/>
        <v>0</v>
      </c>
      <c r="Q85" s="24">
        <v>1</v>
      </c>
      <c r="R85" s="24">
        <v>1181</v>
      </c>
      <c r="S85" s="24">
        <v>4724</v>
      </c>
      <c r="T85" s="24"/>
      <c r="U85" s="24">
        <v>100</v>
      </c>
      <c r="V85" s="24">
        <v>358</v>
      </c>
      <c r="W85" s="17" t="s">
        <v>356</v>
      </c>
      <c r="X85" s="16" t="s">
        <v>51</v>
      </c>
      <c r="Y85" s="17"/>
    </row>
    <row r="86" s="1" customFormat="1" ht="35" customHeight="1" spans="1:25">
      <c r="A86" s="13">
        <v>80</v>
      </c>
      <c r="B86" s="14" t="s">
        <v>32</v>
      </c>
      <c r="C86" s="14" t="s">
        <v>327</v>
      </c>
      <c r="D86" s="14" t="s">
        <v>327</v>
      </c>
      <c r="E86" s="15" t="s">
        <v>154</v>
      </c>
      <c r="F86" s="15" t="s">
        <v>155</v>
      </c>
      <c r="G86" s="16" t="s">
        <v>357</v>
      </c>
      <c r="H86" s="17" t="s">
        <v>37</v>
      </c>
      <c r="I86" s="19" t="s">
        <v>155</v>
      </c>
      <c r="J86" s="20">
        <v>20230831</v>
      </c>
      <c r="K86" s="15">
        <v>20231130</v>
      </c>
      <c r="L86" s="16" t="s">
        <v>330</v>
      </c>
      <c r="M86" s="17" t="s">
        <v>358</v>
      </c>
      <c r="N86" s="15">
        <v>50</v>
      </c>
      <c r="O86" s="15">
        <v>50</v>
      </c>
      <c r="P86" s="15">
        <f t="shared" si="2"/>
        <v>0</v>
      </c>
      <c r="Q86" s="24">
        <v>1</v>
      </c>
      <c r="R86" s="24">
        <v>1900</v>
      </c>
      <c r="S86" s="24">
        <v>7594</v>
      </c>
      <c r="T86" s="24"/>
      <c r="U86" s="24">
        <v>82</v>
      </c>
      <c r="V86" s="24">
        <v>329</v>
      </c>
      <c r="W86" s="17" t="s">
        <v>349</v>
      </c>
      <c r="X86" s="16" t="s">
        <v>51</v>
      </c>
      <c r="Y86" s="17"/>
    </row>
    <row r="87" s="1" customFormat="1" ht="35" customHeight="1" spans="1:25">
      <c r="A87" s="13">
        <v>81</v>
      </c>
      <c r="B87" s="14" t="s">
        <v>32</v>
      </c>
      <c r="C87" s="14" t="s">
        <v>327</v>
      </c>
      <c r="D87" s="14" t="s">
        <v>327</v>
      </c>
      <c r="E87" s="15" t="s">
        <v>154</v>
      </c>
      <c r="F87" s="15" t="s">
        <v>359</v>
      </c>
      <c r="G87" s="16" t="s">
        <v>360</v>
      </c>
      <c r="H87" s="17" t="s">
        <v>37</v>
      </c>
      <c r="I87" s="19" t="s">
        <v>359</v>
      </c>
      <c r="J87" s="20">
        <v>20230831</v>
      </c>
      <c r="K87" s="15">
        <v>20231130</v>
      </c>
      <c r="L87" s="16" t="s">
        <v>330</v>
      </c>
      <c r="M87" s="17" t="s">
        <v>361</v>
      </c>
      <c r="N87" s="15">
        <v>50</v>
      </c>
      <c r="O87" s="15">
        <v>50</v>
      </c>
      <c r="P87" s="15">
        <f t="shared" si="2"/>
        <v>0</v>
      </c>
      <c r="Q87" s="24">
        <v>1</v>
      </c>
      <c r="R87" s="24">
        <v>627</v>
      </c>
      <c r="S87" s="24">
        <v>2505</v>
      </c>
      <c r="T87" s="24"/>
      <c r="U87" s="24">
        <v>176</v>
      </c>
      <c r="V87" s="24">
        <v>430</v>
      </c>
      <c r="W87" s="17" t="s">
        <v>349</v>
      </c>
      <c r="X87" s="16" t="s">
        <v>51</v>
      </c>
      <c r="Y87" s="17"/>
    </row>
    <row r="88" s="1" customFormat="1" ht="35" customHeight="1" spans="1:25">
      <c r="A88" s="13">
        <v>82</v>
      </c>
      <c r="B88" s="14" t="s">
        <v>213</v>
      </c>
      <c r="C88" s="14" t="s">
        <v>214</v>
      </c>
      <c r="D88" s="14" t="s">
        <v>215</v>
      </c>
      <c r="E88" s="15" t="s">
        <v>154</v>
      </c>
      <c r="F88" s="15" t="s">
        <v>362</v>
      </c>
      <c r="G88" s="16" t="s">
        <v>363</v>
      </c>
      <c r="H88" s="17" t="s">
        <v>37</v>
      </c>
      <c r="I88" s="19" t="s">
        <v>362</v>
      </c>
      <c r="J88" s="20">
        <v>20230901</v>
      </c>
      <c r="K88" s="15">
        <v>20231130</v>
      </c>
      <c r="L88" s="16" t="s">
        <v>184</v>
      </c>
      <c r="M88" s="17" t="s">
        <v>364</v>
      </c>
      <c r="N88" s="15">
        <v>5</v>
      </c>
      <c r="O88" s="15">
        <v>5</v>
      </c>
      <c r="P88" s="15">
        <f t="shared" si="2"/>
        <v>0</v>
      </c>
      <c r="Q88" s="24">
        <v>1</v>
      </c>
      <c r="R88" s="24">
        <v>500</v>
      </c>
      <c r="S88" s="24">
        <v>2000</v>
      </c>
      <c r="T88" s="24"/>
      <c r="U88" s="24">
        <v>45</v>
      </c>
      <c r="V88" s="24">
        <v>157</v>
      </c>
      <c r="W88" s="17" t="s">
        <v>365</v>
      </c>
      <c r="X88" s="16" t="s">
        <v>280</v>
      </c>
      <c r="Y88" s="17"/>
    </row>
    <row r="89" s="1" customFormat="1" ht="35" customHeight="1" spans="1:25">
      <c r="A89" s="13">
        <v>83</v>
      </c>
      <c r="B89" s="14" t="s">
        <v>32</v>
      </c>
      <c r="C89" s="14" t="s">
        <v>33</v>
      </c>
      <c r="D89" s="14" t="s">
        <v>34</v>
      </c>
      <c r="E89" s="15" t="s">
        <v>265</v>
      </c>
      <c r="F89" s="15" t="s">
        <v>366</v>
      </c>
      <c r="G89" s="14" t="s">
        <v>367</v>
      </c>
      <c r="H89" s="17" t="s">
        <v>37</v>
      </c>
      <c r="I89" s="19" t="s">
        <v>368</v>
      </c>
      <c r="J89" s="20">
        <v>20230401</v>
      </c>
      <c r="K89" s="15">
        <v>20231231</v>
      </c>
      <c r="L89" s="16" t="s">
        <v>369</v>
      </c>
      <c r="M89" s="22" t="s">
        <v>370</v>
      </c>
      <c r="N89" s="15">
        <v>21.29</v>
      </c>
      <c r="O89" s="15">
        <v>21.29</v>
      </c>
      <c r="P89" s="15">
        <f t="shared" si="2"/>
        <v>0</v>
      </c>
      <c r="Q89" s="24">
        <v>5</v>
      </c>
      <c r="R89" s="33">
        <v>600</v>
      </c>
      <c r="S89" s="24">
        <v>2400</v>
      </c>
      <c r="T89" s="24">
        <v>2</v>
      </c>
      <c r="U89" s="24">
        <v>100</v>
      </c>
      <c r="V89" s="24">
        <v>400</v>
      </c>
      <c r="W89" s="34" t="s">
        <v>371</v>
      </c>
      <c r="X89" s="16" t="s">
        <v>372</v>
      </c>
      <c r="Y89" s="17"/>
    </row>
    <row r="90" s="1" customFormat="1" ht="35" customHeight="1" spans="1:25">
      <c r="A90" s="13">
        <v>84</v>
      </c>
      <c r="B90" s="14" t="s">
        <v>32</v>
      </c>
      <c r="C90" s="14" t="s">
        <v>33</v>
      </c>
      <c r="D90" s="14" t="s">
        <v>34</v>
      </c>
      <c r="E90" s="15" t="s">
        <v>265</v>
      </c>
      <c r="F90" s="15" t="s">
        <v>373</v>
      </c>
      <c r="G90" s="14" t="s">
        <v>374</v>
      </c>
      <c r="H90" s="17" t="s">
        <v>37</v>
      </c>
      <c r="I90" s="19" t="s">
        <v>373</v>
      </c>
      <c r="J90" s="20">
        <v>20230501</v>
      </c>
      <c r="K90" s="15">
        <v>20230731</v>
      </c>
      <c r="L90" s="16" t="s">
        <v>375</v>
      </c>
      <c r="M90" s="17" t="s">
        <v>376</v>
      </c>
      <c r="N90" s="15">
        <v>49.7</v>
      </c>
      <c r="O90" s="15">
        <v>49.7</v>
      </c>
      <c r="P90" s="15">
        <f t="shared" si="2"/>
        <v>0</v>
      </c>
      <c r="Q90" s="24">
        <v>1</v>
      </c>
      <c r="R90" s="24">
        <v>314</v>
      </c>
      <c r="S90" s="24">
        <v>1256</v>
      </c>
      <c r="T90" s="24">
        <v>1</v>
      </c>
      <c r="U90" s="24">
        <v>12</v>
      </c>
      <c r="V90" s="24">
        <v>39</v>
      </c>
      <c r="W90" s="17" t="s">
        <v>377</v>
      </c>
      <c r="X90" s="16" t="s">
        <v>280</v>
      </c>
      <c r="Y90" s="17"/>
    </row>
    <row r="91" s="1" customFormat="1" ht="35" customHeight="1" spans="1:25">
      <c r="A91" s="13">
        <v>85</v>
      </c>
      <c r="B91" s="14" t="s">
        <v>32</v>
      </c>
      <c r="C91" s="14" t="s">
        <v>63</v>
      </c>
      <c r="D91" s="14" t="s">
        <v>64</v>
      </c>
      <c r="E91" s="15" t="s">
        <v>265</v>
      </c>
      <c r="F91" s="15" t="s">
        <v>378</v>
      </c>
      <c r="G91" s="16" t="s">
        <v>379</v>
      </c>
      <c r="H91" s="17" t="s">
        <v>37</v>
      </c>
      <c r="I91" s="19" t="s">
        <v>378</v>
      </c>
      <c r="J91" s="20">
        <v>20230831</v>
      </c>
      <c r="K91" s="15">
        <v>20231231</v>
      </c>
      <c r="L91" s="16" t="s">
        <v>43</v>
      </c>
      <c r="M91" s="17" t="s">
        <v>380</v>
      </c>
      <c r="N91" s="15">
        <v>30</v>
      </c>
      <c r="O91" s="15">
        <v>30</v>
      </c>
      <c r="P91" s="15">
        <f t="shared" si="2"/>
        <v>0</v>
      </c>
      <c r="Q91" s="24">
        <v>1</v>
      </c>
      <c r="R91" s="24">
        <v>435</v>
      </c>
      <c r="S91" s="24">
        <v>1740</v>
      </c>
      <c r="T91" s="24"/>
      <c r="U91" s="24">
        <v>171</v>
      </c>
      <c r="V91" s="24">
        <v>653</v>
      </c>
      <c r="W91" s="17" t="s">
        <v>381</v>
      </c>
      <c r="X91" s="16" t="s">
        <v>382</v>
      </c>
      <c r="Y91" s="17"/>
    </row>
    <row r="92" s="1" customFormat="1" ht="35" customHeight="1" spans="1:25">
      <c r="A92" s="13">
        <v>86</v>
      </c>
      <c r="B92" s="14" t="s">
        <v>32</v>
      </c>
      <c r="C92" s="14" t="s">
        <v>162</v>
      </c>
      <c r="D92" s="14" t="s">
        <v>163</v>
      </c>
      <c r="E92" s="15" t="s">
        <v>265</v>
      </c>
      <c r="F92" s="15" t="s">
        <v>383</v>
      </c>
      <c r="G92" s="16" t="s">
        <v>384</v>
      </c>
      <c r="H92" s="17" t="s">
        <v>37</v>
      </c>
      <c r="I92" s="19" t="s">
        <v>383</v>
      </c>
      <c r="J92" s="20">
        <v>20230901</v>
      </c>
      <c r="K92" s="15">
        <v>20231130</v>
      </c>
      <c r="L92" s="16" t="s">
        <v>165</v>
      </c>
      <c r="M92" s="17" t="s">
        <v>385</v>
      </c>
      <c r="N92" s="15">
        <v>15</v>
      </c>
      <c r="O92" s="15">
        <v>15</v>
      </c>
      <c r="P92" s="15">
        <f t="shared" si="2"/>
        <v>0</v>
      </c>
      <c r="Q92" s="24">
        <v>1</v>
      </c>
      <c r="R92" s="24">
        <v>235</v>
      </c>
      <c r="S92" s="24">
        <v>940</v>
      </c>
      <c r="T92" s="24"/>
      <c r="U92" s="24">
        <v>20</v>
      </c>
      <c r="V92" s="24">
        <v>78</v>
      </c>
      <c r="W92" s="17" t="s">
        <v>386</v>
      </c>
      <c r="X92" s="16" t="s">
        <v>168</v>
      </c>
      <c r="Y92" s="17"/>
    </row>
    <row r="93" s="1" customFormat="1" ht="35" customHeight="1" spans="1:25">
      <c r="A93" s="13">
        <v>87</v>
      </c>
      <c r="B93" s="14" t="s">
        <v>32</v>
      </c>
      <c r="C93" s="14" t="s">
        <v>162</v>
      </c>
      <c r="D93" s="14" t="s">
        <v>387</v>
      </c>
      <c r="E93" s="15" t="s">
        <v>265</v>
      </c>
      <c r="F93" s="15" t="s">
        <v>265</v>
      </c>
      <c r="G93" s="16" t="s">
        <v>388</v>
      </c>
      <c r="H93" s="17" t="s">
        <v>37</v>
      </c>
      <c r="I93" s="19" t="s">
        <v>265</v>
      </c>
      <c r="J93" s="20">
        <v>20230331</v>
      </c>
      <c r="K93" s="15">
        <v>20231231</v>
      </c>
      <c r="L93" s="16" t="s">
        <v>389</v>
      </c>
      <c r="M93" s="17" t="s">
        <v>390</v>
      </c>
      <c r="N93" s="15">
        <v>3200</v>
      </c>
      <c r="O93" s="15">
        <v>3200</v>
      </c>
      <c r="P93" s="15">
        <f t="shared" si="2"/>
        <v>0</v>
      </c>
      <c r="Q93" s="24">
        <v>1</v>
      </c>
      <c r="R93" s="24">
        <v>100</v>
      </c>
      <c r="S93" s="24">
        <v>421</v>
      </c>
      <c r="T93" s="24">
        <v>1</v>
      </c>
      <c r="U93" s="24">
        <v>18</v>
      </c>
      <c r="V93" s="24">
        <v>30</v>
      </c>
      <c r="W93" s="17" t="s">
        <v>391</v>
      </c>
      <c r="X93" s="16" t="s">
        <v>392</v>
      </c>
      <c r="Y93" s="17"/>
    </row>
    <row r="94" s="1" customFormat="1" ht="35" customHeight="1" spans="1:25">
      <c r="A94" s="13">
        <v>88</v>
      </c>
      <c r="B94" s="14" t="s">
        <v>32</v>
      </c>
      <c r="C94" s="14" t="s">
        <v>327</v>
      </c>
      <c r="D94" s="14" t="s">
        <v>327</v>
      </c>
      <c r="E94" s="15" t="s">
        <v>265</v>
      </c>
      <c r="F94" s="15" t="s">
        <v>393</v>
      </c>
      <c r="G94" s="16" t="s">
        <v>394</v>
      </c>
      <c r="H94" s="17" t="s">
        <v>37</v>
      </c>
      <c r="I94" s="19" t="s">
        <v>393</v>
      </c>
      <c r="J94" s="20">
        <v>20230831</v>
      </c>
      <c r="K94" s="15">
        <v>20231130</v>
      </c>
      <c r="L94" s="16" t="s">
        <v>330</v>
      </c>
      <c r="M94" s="17" t="s">
        <v>395</v>
      </c>
      <c r="N94" s="15">
        <v>50</v>
      </c>
      <c r="O94" s="15">
        <v>50</v>
      </c>
      <c r="P94" s="15">
        <f t="shared" si="2"/>
        <v>0</v>
      </c>
      <c r="Q94" s="24">
        <v>1</v>
      </c>
      <c r="R94" s="24">
        <v>237</v>
      </c>
      <c r="S94" s="24">
        <v>1000</v>
      </c>
      <c r="T94" s="24"/>
      <c r="U94" s="24">
        <v>55</v>
      </c>
      <c r="V94" s="24">
        <v>215</v>
      </c>
      <c r="W94" s="17" t="s">
        <v>396</v>
      </c>
      <c r="X94" s="16" t="s">
        <v>372</v>
      </c>
      <c r="Y94" s="17"/>
    </row>
    <row r="95" s="1" customFormat="1" ht="35" customHeight="1" spans="1:25">
      <c r="A95" s="13">
        <v>89</v>
      </c>
      <c r="B95" s="14" t="s">
        <v>213</v>
      </c>
      <c r="C95" s="14" t="s">
        <v>214</v>
      </c>
      <c r="D95" s="14" t="s">
        <v>215</v>
      </c>
      <c r="E95" s="15" t="s">
        <v>265</v>
      </c>
      <c r="F95" s="15" t="s">
        <v>397</v>
      </c>
      <c r="G95" s="16" t="s">
        <v>398</v>
      </c>
      <c r="H95" s="17" t="s">
        <v>37</v>
      </c>
      <c r="I95" s="19" t="s">
        <v>397</v>
      </c>
      <c r="J95" s="20">
        <v>20230401</v>
      </c>
      <c r="K95" s="15">
        <v>20231231</v>
      </c>
      <c r="L95" s="16" t="s">
        <v>234</v>
      </c>
      <c r="M95" s="17" t="s">
        <v>399</v>
      </c>
      <c r="N95" s="15">
        <v>50</v>
      </c>
      <c r="O95" s="15">
        <v>50</v>
      </c>
      <c r="P95" s="15">
        <f t="shared" si="2"/>
        <v>0</v>
      </c>
      <c r="Q95" s="24">
        <v>1</v>
      </c>
      <c r="R95" s="24">
        <v>141</v>
      </c>
      <c r="S95" s="24">
        <v>570</v>
      </c>
      <c r="T95" s="24">
        <v>1</v>
      </c>
      <c r="U95" s="24">
        <v>6</v>
      </c>
      <c r="V95" s="24">
        <v>19</v>
      </c>
      <c r="W95" s="17" t="s">
        <v>400</v>
      </c>
      <c r="X95" s="16" t="s">
        <v>58</v>
      </c>
      <c r="Y95" s="17"/>
    </row>
    <row r="96" s="1" customFormat="1" ht="35" customHeight="1" spans="1:25">
      <c r="A96" s="13">
        <v>90</v>
      </c>
      <c r="B96" s="14" t="s">
        <v>213</v>
      </c>
      <c r="C96" s="14" t="s">
        <v>214</v>
      </c>
      <c r="D96" s="14" t="s">
        <v>215</v>
      </c>
      <c r="E96" s="15" t="s">
        <v>265</v>
      </c>
      <c r="F96" s="15" t="s">
        <v>378</v>
      </c>
      <c r="G96" s="16" t="s">
        <v>401</v>
      </c>
      <c r="H96" s="17" t="s">
        <v>37</v>
      </c>
      <c r="I96" s="19" t="s">
        <v>378</v>
      </c>
      <c r="J96" s="20">
        <v>20230401</v>
      </c>
      <c r="K96" s="15">
        <v>20231231</v>
      </c>
      <c r="L96" s="16" t="s">
        <v>234</v>
      </c>
      <c r="M96" s="17" t="s">
        <v>402</v>
      </c>
      <c r="N96" s="15">
        <v>20</v>
      </c>
      <c r="O96" s="15">
        <v>20</v>
      </c>
      <c r="P96" s="15">
        <f t="shared" si="2"/>
        <v>0</v>
      </c>
      <c r="Q96" s="24">
        <v>1</v>
      </c>
      <c r="R96" s="24">
        <v>435</v>
      </c>
      <c r="S96" s="24">
        <v>1740</v>
      </c>
      <c r="T96" s="24">
        <v>0</v>
      </c>
      <c r="U96" s="24">
        <v>3</v>
      </c>
      <c r="V96" s="24">
        <v>7</v>
      </c>
      <c r="W96" s="17" t="s">
        <v>403</v>
      </c>
      <c r="X96" s="16" t="s">
        <v>58</v>
      </c>
      <c r="Y96" s="17"/>
    </row>
    <row r="97" s="1" customFormat="1" ht="35" customHeight="1" spans="1:25">
      <c r="A97" s="13">
        <v>91</v>
      </c>
      <c r="B97" s="14" t="s">
        <v>213</v>
      </c>
      <c r="C97" s="14" t="s">
        <v>214</v>
      </c>
      <c r="D97" s="14" t="s">
        <v>215</v>
      </c>
      <c r="E97" s="15" t="s">
        <v>265</v>
      </c>
      <c r="F97" s="15" t="s">
        <v>404</v>
      </c>
      <c r="G97" s="16" t="s">
        <v>405</v>
      </c>
      <c r="H97" s="17" t="s">
        <v>37</v>
      </c>
      <c r="I97" s="19" t="s">
        <v>404</v>
      </c>
      <c r="J97" s="20">
        <v>20230916</v>
      </c>
      <c r="K97" s="15">
        <v>20231231</v>
      </c>
      <c r="L97" s="16" t="s">
        <v>184</v>
      </c>
      <c r="M97" s="17" t="s">
        <v>406</v>
      </c>
      <c r="N97" s="15">
        <v>20</v>
      </c>
      <c r="O97" s="15">
        <v>20</v>
      </c>
      <c r="P97" s="15">
        <f t="shared" si="2"/>
        <v>0</v>
      </c>
      <c r="Q97" s="24">
        <v>1</v>
      </c>
      <c r="R97" s="24">
        <v>105</v>
      </c>
      <c r="S97" s="24">
        <v>450</v>
      </c>
      <c r="T97" s="24">
        <v>1</v>
      </c>
      <c r="U97" s="24">
        <v>8</v>
      </c>
      <c r="V97" s="24">
        <v>32</v>
      </c>
      <c r="W97" s="17" t="s">
        <v>407</v>
      </c>
      <c r="X97" s="16" t="s">
        <v>51</v>
      </c>
      <c r="Y97" s="17"/>
    </row>
    <row r="98" s="1" customFormat="1" ht="35" customHeight="1" spans="1:25">
      <c r="A98" s="13">
        <v>92</v>
      </c>
      <c r="B98" s="14" t="s">
        <v>213</v>
      </c>
      <c r="C98" s="14" t="s">
        <v>214</v>
      </c>
      <c r="D98" s="14" t="s">
        <v>215</v>
      </c>
      <c r="E98" s="15" t="s">
        <v>265</v>
      </c>
      <c r="F98" s="15" t="s">
        <v>408</v>
      </c>
      <c r="G98" s="16" t="s">
        <v>409</v>
      </c>
      <c r="H98" s="17" t="s">
        <v>37</v>
      </c>
      <c r="I98" s="19" t="s">
        <v>408</v>
      </c>
      <c r="J98" s="20">
        <v>20230916</v>
      </c>
      <c r="K98" s="15">
        <v>20231231</v>
      </c>
      <c r="L98" s="16" t="s">
        <v>184</v>
      </c>
      <c r="M98" s="17" t="s">
        <v>410</v>
      </c>
      <c r="N98" s="15">
        <v>20</v>
      </c>
      <c r="O98" s="15">
        <v>20</v>
      </c>
      <c r="P98" s="15">
        <f t="shared" si="2"/>
        <v>0</v>
      </c>
      <c r="Q98" s="24">
        <v>1</v>
      </c>
      <c r="R98" s="24">
        <v>120</v>
      </c>
      <c r="S98" s="24">
        <v>480</v>
      </c>
      <c r="T98" s="24"/>
      <c r="U98" s="24">
        <v>4</v>
      </c>
      <c r="V98" s="24">
        <v>16</v>
      </c>
      <c r="W98" s="17" t="s">
        <v>411</v>
      </c>
      <c r="X98" s="16" t="s">
        <v>51</v>
      </c>
      <c r="Y98" s="17"/>
    </row>
    <row r="99" s="1" customFormat="1" ht="35" customHeight="1" spans="1:25">
      <c r="A99" s="13">
        <v>93</v>
      </c>
      <c r="B99" s="14" t="s">
        <v>213</v>
      </c>
      <c r="C99" s="14" t="s">
        <v>214</v>
      </c>
      <c r="D99" s="14" t="s">
        <v>215</v>
      </c>
      <c r="E99" s="15" t="s">
        <v>265</v>
      </c>
      <c r="F99" s="15" t="s">
        <v>412</v>
      </c>
      <c r="G99" s="16" t="s">
        <v>413</v>
      </c>
      <c r="H99" s="17" t="s">
        <v>37</v>
      </c>
      <c r="I99" s="19" t="s">
        <v>412</v>
      </c>
      <c r="J99" s="20">
        <v>20230901</v>
      </c>
      <c r="K99" s="15">
        <v>20231130</v>
      </c>
      <c r="L99" s="16" t="s">
        <v>184</v>
      </c>
      <c r="M99" s="17" t="s">
        <v>414</v>
      </c>
      <c r="N99" s="15">
        <v>100</v>
      </c>
      <c r="O99" s="15">
        <v>100</v>
      </c>
      <c r="P99" s="15">
        <f t="shared" si="2"/>
        <v>0</v>
      </c>
      <c r="Q99" s="24">
        <v>1</v>
      </c>
      <c r="R99" s="24">
        <v>25</v>
      </c>
      <c r="S99" s="24">
        <v>87</v>
      </c>
      <c r="T99" s="24">
        <v>1</v>
      </c>
      <c r="U99" s="24">
        <v>25</v>
      </c>
      <c r="V99" s="24">
        <v>89</v>
      </c>
      <c r="W99" s="17" t="s">
        <v>415</v>
      </c>
      <c r="X99" s="16" t="s">
        <v>280</v>
      </c>
      <c r="Y99" s="17"/>
    </row>
    <row r="100" s="1" customFormat="1" ht="35" customHeight="1" spans="1:25">
      <c r="A100" s="13">
        <v>94</v>
      </c>
      <c r="B100" s="14" t="s">
        <v>213</v>
      </c>
      <c r="C100" s="14" t="s">
        <v>214</v>
      </c>
      <c r="D100" s="14" t="s">
        <v>247</v>
      </c>
      <c r="E100" s="15" t="s">
        <v>265</v>
      </c>
      <c r="F100" s="15" t="s">
        <v>404</v>
      </c>
      <c r="G100" s="16" t="s">
        <v>416</v>
      </c>
      <c r="H100" s="17" t="s">
        <v>37</v>
      </c>
      <c r="I100" s="19" t="s">
        <v>404</v>
      </c>
      <c r="J100" s="20">
        <v>20230831</v>
      </c>
      <c r="K100" s="15">
        <v>20231231</v>
      </c>
      <c r="L100" s="16" t="s">
        <v>43</v>
      </c>
      <c r="M100" s="17" t="s">
        <v>417</v>
      </c>
      <c r="N100" s="15">
        <v>100</v>
      </c>
      <c r="O100" s="15">
        <v>100</v>
      </c>
      <c r="P100" s="15">
        <f t="shared" si="2"/>
        <v>0</v>
      </c>
      <c r="Q100" s="24">
        <v>1</v>
      </c>
      <c r="R100" s="24">
        <v>110</v>
      </c>
      <c r="S100" s="24">
        <v>424</v>
      </c>
      <c r="T100" s="24">
        <v>1</v>
      </c>
      <c r="U100" s="24">
        <v>22</v>
      </c>
      <c r="V100" s="24">
        <v>78</v>
      </c>
      <c r="W100" s="17" t="s">
        <v>418</v>
      </c>
      <c r="X100" s="16" t="s">
        <v>382</v>
      </c>
      <c r="Y100" s="17"/>
    </row>
    <row r="101" s="1" customFormat="1" ht="35" customHeight="1" spans="1:25">
      <c r="A101" s="13">
        <v>95</v>
      </c>
      <c r="B101" s="14" t="s">
        <v>32</v>
      </c>
      <c r="C101" s="14" t="s">
        <v>33</v>
      </c>
      <c r="D101" s="14" t="s">
        <v>34</v>
      </c>
      <c r="E101" s="15" t="s">
        <v>419</v>
      </c>
      <c r="F101" s="15" t="s">
        <v>420</v>
      </c>
      <c r="G101" s="14" t="s">
        <v>421</v>
      </c>
      <c r="H101" s="17" t="s">
        <v>37</v>
      </c>
      <c r="I101" s="19" t="s">
        <v>422</v>
      </c>
      <c r="J101" s="20">
        <v>20230401</v>
      </c>
      <c r="K101" s="15">
        <v>20231231</v>
      </c>
      <c r="L101" s="16" t="s">
        <v>369</v>
      </c>
      <c r="M101" s="22" t="s">
        <v>423</v>
      </c>
      <c r="N101" s="15">
        <v>173.96</v>
      </c>
      <c r="O101" s="15">
        <v>173.96</v>
      </c>
      <c r="P101" s="15">
        <f t="shared" si="2"/>
        <v>0</v>
      </c>
      <c r="Q101" s="24">
        <v>9</v>
      </c>
      <c r="R101" s="33">
        <v>22</v>
      </c>
      <c r="S101" s="24">
        <v>89</v>
      </c>
      <c r="T101" s="24">
        <v>6</v>
      </c>
      <c r="U101" s="24">
        <v>5</v>
      </c>
      <c r="V101" s="24">
        <v>20</v>
      </c>
      <c r="W101" s="34" t="s">
        <v>424</v>
      </c>
      <c r="X101" s="16" t="s">
        <v>425</v>
      </c>
      <c r="Y101" s="17"/>
    </row>
    <row r="102" s="1" customFormat="1" ht="35" customHeight="1" spans="1:25">
      <c r="A102" s="13">
        <v>96</v>
      </c>
      <c r="B102" s="14" t="s">
        <v>32</v>
      </c>
      <c r="C102" s="14" t="s">
        <v>33</v>
      </c>
      <c r="D102" s="14" t="s">
        <v>34</v>
      </c>
      <c r="E102" s="15" t="s">
        <v>419</v>
      </c>
      <c r="F102" s="15" t="s">
        <v>426</v>
      </c>
      <c r="G102" s="16" t="s">
        <v>427</v>
      </c>
      <c r="H102" s="17" t="s">
        <v>37</v>
      </c>
      <c r="I102" s="19" t="s">
        <v>426</v>
      </c>
      <c r="J102" s="20">
        <v>20230901</v>
      </c>
      <c r="K102" s="15">
        <v>20231130</v>
      </c>
      <c r="L102" s="16" t="s">
        <v>184</v>
      </c>
      <c r="M102" s="17" t="s">
        <v>428</v>
      </c>
      <c r="N102" s="15">
        <v>60</v>
      </c>
      <c r="O102" s="15">
        <v>60</v>
      </c>
      <c r="P102" s="15">
        <f t="shared" si="2"/>
        <v>0</v>
      </c>
      <c r="Q102" s="24">
        <v>1</v>
      </c>
      <c r="R102" s="24">
        <v>419</v>
      </c>
      <c r="S102" s="24">
        <v>1712</v>
      </c>
      <c r="T102" s="24">
        <v>1</v>
      </c>
      <c r="U102" s="24">
        <v>419</v>
      </c>
      <c r="V102" s="24">
        <v>1712</v>
      </c>
      <c r="W102" s="17" t="s">
        <v>429</v>
      </c>
      <c r="X102" s="16" t="s">
        <v>280</v>
      </c>
      <c r="Y102" s="17"/>
    </row>
    <row r="103" s="1" customFormat="1" ht="35" customHeight="1" spans="1:25">
      <c r="A103" s="13">
        <v>97</v>
      </c>
      <c r="B103" s="14" t="s">
        <v>32</v>
      </c>
      <c r="C103" s="14" t="s">
        <v>33</v>
      </c>
      <c r="D103" s="14" t="s">
        <v>59</v>
      </c>
      <c r="E103" s="15" t="s">
        <v>419</v>
      </c>
      <c r="F103" s="15" t="s">
        <v>430</v>
      </c>
      <c r="G103" s="16" t="s">
        <v>431</v>
      </c>
      <c r="H103" s="17" t="s">
        <v>37</v>
      </c>
      <c r="I103" s="19" t="s">
        <v>430</v>
      </c>
      <c r="J103" s="20">
        <v>20230901</v>
      </c>
      <c r="K103" s="15">
        <v>20231130</v>
      </c>
      <c r="L103" s="16" t="s">
        <v>184</v>
      </c>
      <c r="M103" s="17" t="s">
        <v>432</v>
      </c>
      <c r="N103" s="15">
        <v>48</v>
      </c>
      <c r="O103" s="15">
        <v>48</v>
      </c>
      <c r="P103" s="15">
        <f t="shared" si="2"/>
        <v>0</v>
      </c>
      <c r="Q103" s="24">
        <v>1</v>
      </c>
      <c r="R103" s="24">
        <v>100</v>
      </c>
      <c r="S103" s="24">
        <v>391</v>
      </c>
      <c r="T103" s="24">
        <v>1</v>
      </c>
      <c r="U103" s="24">
        <v>12</v>
      </c>
      <c r="V103" s="24">
        <v>39</v>
      </c>
      <c r="W103" s="17" t="s">
        <v>433</v>
      </c>
      <c r="X103" s="16" t="s">
        <v>280</v>
      </c>
      <c r="Y103" s="17"/>
    </row>
    <row r="104" s="1" customFormat="1" ht="35" customHeight="1" spans="1:25">
      <c r="A104" s="13">
        <v>98</v>
      </c>
      <c r="B104" s="14" t="s">
        <v>32</v>
      </c>
      <c r="C104" s="14" t="s">
        <v>162</v>
      </c>
      <c r="D104" s="14" t="s">
        <v>163</v>
      </c>
      <c r="E104" s="15" t="s">
        <v>419</v>
      </c>
      <c r="F104" s="15" t="s">
        <v>434</v>
      </c>
      <c r="G104" s="16" t="s">
        <v>435</v>
      </c>
      <c r="H104" s="17" t="s">
        <v>37</v>
      </c>
      <c r="I104" s="19" t="s">
        <v>434</v>
      </c>
      <c r="J104" s="20">
        <v>20230901</v>
      </c>
      <c r="K104" s="15">
        <v>20231130</v>
      </c>
      <c r="L104" s="16" t="s">
        <v>165</v>
      </c>
      <c r="M104" s="17" t="s">
        <v>436</v>
      </c>
      <c r="N104" s="15">
        <v>13</v>
      </c>
      <c r="O104" s="15">
        <v>13</v>
      </c>
      <c r="P104" s="15">
        <f t="shared" ref="P104:P137" si="3">N104-O104</f>
        <v>0</v>
      </c>
      <c r="Q104" s="24">
        <v>1</v>
      </c>
      <c r="R104" s="24">
        <v>43</v>
      </c>
      <c r="S104" s="24">
        <v>171</v>
      </c>
      <c r="T104" s="24">
        <v>1</v>
      </c>
      <c r="U104" s="24">
        <v>14</v>
      </c>
      <c r="V104" s="24">
        <v>47</v>
      </c>
      <c r="W104" s="17" t="s">
        <v>437</v>
      </c>
      <c r="X104" s="16" t="s">
        <v>168</v>
      </c>
      <c r="Y104" s="17"/>
    </row>
    <row r="105" s="1" customFormat="1" ht="35" customHeight="1" spans="1:25">
      <c r="A105" s="13">
        <v>99</v>
      </c>
      <c r="B105" s="14" t="s">
        <v>32</v>
      </c>
      <c r="C105" s="14" t="s">
        <v>327</v>
      </c>
      <c r="D105" s="14" t="s">
        <v>327</v>
      </c>
      <c r="E105" s="15" t="s">
        <v>419</v>
      </c>
      <c r="F105" s="15" t="s">
        <v>438</v>
      </c>
      <c r="G105" s="16" t="s">
        <v>439</v>
      </c>
      <c r="H105" s="17" t="s">
        <v>37</v>
      </c>
      <c r="I105" s="19" t="s">
        <v>438</v>
      </c>
      <c r="J105" s="20">
        <v>20230331</v>
      </c>
      <c r="K105" s="15">
        <v>20231130</v>
      </c>
      <c r="L105" s="16" t="s">
        <v>330</v>
      </c>
      <c r="M105" s="17" t="s">
        <v>440</v>
      </c>
      <c r="N105" s="15">
        <v>50</v>
      </c>
      <c r="O105" s="15">
        <v>50</v>
      </c>
      <c r="P105" s="15">
        <f t="shared" si="3"/>
        <v>0</v>
      </c>
      <c r="Q105" s="24">
        <v>1</v>
      </c>
      <c r="R105" s="24">
        <v>130</v>
      </c>
      <c r="S105" s="24">
        <v>519</v>
      </c>
      <c r="T105" s="24">
        <v>1</v>
      </c>
      <c r="U105" s="24">
        <v>20</v>
      </c>
      <c r="V105" s="24">
        <v>32</v>
      </c>
      <c r="W105" s="17" t="s">
        <v>441</v>
      </c>
      <c r="X105" s="16" t="s">
        <v>442</v>
      </c>
      <c r="Y105" s="17"/>
    </row>
    <row r="106" s="1" customFormat="1" ht="35" customHeight="1" spans="1:25">
      <c r="A106" s="13">
        <v>100</v>
      </c>
      <c r="B106" s="14" t="s">
        <v>32</v>
      </c>
      <c r="C106" s="14" t="s">
        <v>327</v>
      </c>
      <c r="D106" s="14" t="s">
        <v>327</v>
      </c>
      <c r="E106" s="15" t="s">
        <v>419</v>
      </c>
      <c r="F106" s="15" t="s">
        <v>443</v>
      </c>
      <c r="G106" s="16" t="s">
        <v>444</v>
      </c>
      <c r="H106" s="17" t="s">
        <v>37</v>
      </c>
      <c r="I106" s="19" t="s">
        <v>443</v>
      </c>
      <c r="J106" s="20">
        <v>20230331</v>
      </c>
      <c r="K106" s="15">
        <v>20231130</v>
      </c>
      <c r="L106" s="16" t="s">
        <v>330</v>
      </c>
      <c r="M106" s="17" t="s">
        <v>445</v>
      </c>
      <c r="N106" s="15">
        <v>50</v>
      </c>
      <c r="O106" s="15">
        <v>50</v>
      </c>
      <c r="P106" s="15">
        <f t="shared" si="3"/>
        <v>0</v>
      </c>
      <c r="Q106" s="24">
        <v>1</v>
      </c>
      <c r="R106" s="24">
        <v>100</v>
      </c>
      <c r="S106" s="24">
        <v>400</v>
      </c>
      <c r="T106" s="24"/>
      <c r="U106" s="24">
        <v>41</v>
      </c>
      <c r="V106" s="24">
        <v>164</v>
      </c>
      <c r="W106" s="17" t="s">
        <v>446</v>
      </c>
      <c r="X106" s="16" t="s">
        <v>442</v>
      </c>
      <c r="Y106" s="17"/>
    </row>
    <row r="107" s="1" customFormat="1" ht="35" customHeight="1" spans="1:25">
      <c r="A107" s="13">
        <v>101</v>
      </c>
      <c r="B107" s="14" t="s">
        <v>213</v>
      </c>
      <c r="C107" s="14" t="s">
        <v>214</v>
      </c>
      <c r="D107" s="14" t="s">
        <v>215</v>
      </c>
      <c r="E107" s="15" t="s">
        <v>419</v>
      </c>
      <c r="F107" s="15" t="s">
        <v>447</v>
      </c>
      <c r="G107" s="16" t="s">
        <v>448</v>
      </c>
      <c r="H107" s="17" t="s">
        <v>37</v>
      </c>
      <c r="I107" s="19" t="s">
        <v>447</v>
      </c>
      <c r="J107" s="20">
        <v>20230401</v>
      </c>
      <c r="K107" s="15">
        <v>20231231</v>
      </c>
      <c r="L107" s="16" t="s">
        <v>234</v>
      </c>
      <c r="M107" s="17" t="s">
        <v>449</v>
      </c>
      <c r="N107" s="15">
        <v>42</v>
      </c>
      <c r="O107" s="15">
        <v>42</v>
      </c>
      <c r="P107" s="15">
        <f t="shared" si="3"/>
        <v>0</v>
      </c>
      <c r="Q107" s="24">
        <v>1</v>
      </c>
      <c r="R107" s="24">
        <v>376</v>
      </c>
      <c r="S107" s="24">
        <v>1505</v>
      </c>
      <c r="T107" s="24">
        <v>1</v>
      </c>
      <c r="U107" s="24">
        <v>4</v>
      </c>
      <c r="V107" s="24">
        <v>18</v>
      </c>
      <c r="W107" s="17" t="s">
        <v>450</v>
      </c>
      <c r="X107" s="16" t="s">
        <v>58</v>
      </c>
      <c r="Y107" s="17"/>
    </row>
    <row r="108" s="1" customFormat="1" ht="35" customHeight="1" spans="1:25">
      <c r="A108" s="13">
        <v>102</v>
      </c>
      <c r="B108" s="14" t="s">
        <v>213</v>
      </c>
      <c r="C108" s="14" t="s">
        <v>214</v>
      </c>
      <c r="D108" s="14" t="s">
        <v>215</v>
      </c>
      <c r="E108" s="15" t="s">
        <v>419</v>
      </c>
      <c r="F108" s="15" t="s">
        <v>434</v>
      </c>
      <c r="G108" s="16" t="s">
        <v>451</v>
      </c>
      <c r="H108" s="17" t="s">
        <v>37</v>
      </c>
      <c r="I108" s="19" t="s">
        <v>434</v>
      </c>
      <c r="J108" s="20">
        <v>20230331</v>
      </c>
      <c r="K108" s="15">
        <v>20231130</v>
      </c>
      <c r="L108" s="16" t="s">
        <v>55</v>
      </c>
      <c r="M108" s="17" t="s">
        <v>452</v>
      </c>
      <c r="N108" s="15">
        <v>20</v>
      </c>
      <c r="O108" s="15">
        <v>20</v>
      </c>
      <c r="P108" s="15">
        <f t="shared" si="3"/>
        <v>0</v>
      </c>
      <c r="Q108" s="24">
        <v>1</v>
      </c>
      <c r="R108" s="24">
        <v>100</v>
      </c>
      <c r="S108" s="28">
        <v>400</v>
      </c>
      <c r="T108" s="24">
        <v>1</v>
      </c>
      <c r="U108" s="28">
        <v>20</v>
      </c>
      <c r="V108" s="24">
        <v>80</v>
      </c>
      <c r="W108" s="17" t="s">
        <v>453</v>
      </c>
      <c r="X108" s="16" t="s">
        <v>58</v>
      </c>
      <c r="Y108" s="17"/>
    </row>
    <row r="109" s="1" customFormat="1" ht="35" customHeight="1" spans="1:25">
      <c r="A109" s="13">
        <v>103</v>
      </c>
      <c r="B109" s="14" t="s">
        <v>213</v>
      </c>
      <c r="C109" s="14" t="s">
        <v>214</v>
      </c>
      <c r="D109" s="14" t="s">
        <v>215</v>
      </c>
      <c r="E109" s="15" t="s">
        <v>419</v>
      </c>
      <c r="F109" s="15" t="s">
        <v>454</v>
      </c>
      <c r="G109" s="16" t="s">
        <v>455</v>
      </c>
      <c r="H109" s="17" t="s">
        <v>37</v>
      </c>
      <c r="I109" s="19" t="s">
        <v>454</v>
      </c>
      <c r="J109" s="20">
        <v>20230331</v>
      </c>
      <c r="K109" s="15">
        <v>20231130</v>
      </c>
      <c r="L109" s="16" t="s">
        <v>55</v>
      </c>
      <c r="M109" s="17" t="s">
        <v>456</v>
      </c>
      <c r="N109" s="15">
        <v>10</v>
      </c>
      <c r="O109" s="15">
        <v>10</v>
      </c>
      <c r="P109" s="15">
        <f t="shared" si="3"/>
        <v>0</v>
      </c>
      <c r="Q109" s="24">
        <v>1</v>
      </c>
      <c r="R109" s="24">
        <v>250</v>
      </c>
      <c r="S109" s="28">
        <v>1000</v>
      </c>
      <c r="T109" s="24">
        <v>1</v>
      </c>
      <c r="U109" s="28">
        <v>20</v>
      </c>
      <c r="V109" s="24">
        <v>82</v>
      </c>
      <c r="W109" s="17" t="s">
        <v>457</v>
      </c>
      <c r="X109" s="16" t="s">
        <v>58</v>
      </c>
      <c r="Y109" s="17"/>
    </row>
    <row r="110" s="1" customFormat="1" ht="35" customHeight="1" spans="1:25">
      <c r="A110" s="13">
        <v>104</v>
      </c>
      <c r="B110" s="14" t="s">
        <v>213</v>
      </c>
      <c r="C110" s="14" t="s">
        <v>214</v>
      </c>
      <c r="D110" s="14" t="s">
        <v>215</v>
      </c>
      <c r="E110" s="15" t="s">
        <v>419</v>
      </c>
      <c r="F110" s="15" t="s">
        <v>458</v>
      </c>
      <c r="G110" s="16" t="s">
        <v>459</v>
      </c>
      <c r="H110" s="17" t="s">
        <v>37</v>
      </c>
      <c r="I110" s="19" t="s">
        <v>458</v>
      </c>
      <c r="J110" s="20">
        <v>20230916</v>
      </c>
      <c r="K110" s="15">
        <v>20231231</v>
      </c>
      <c r="L110" s="16" t="s">
        <v>184</v>
      </c>
      <c r="M110" s="17" t="s">
        <v>460</v>
      </c>
      <c r="N110" s="15">
        <v>62</v>
      </c>
      <c r="O110" s="15">
        <v>62</v>
      </c>
      <c r="P110" s="15">
        <f t="shared" si="3"/>
        <v>0</v>
      </c>
      <c r="Q110" s="24">
        <v>1</v>
      </c>
      <c r="R110" s="24">
        <v>249</v>
      </c>
      <c r="S110" s="28">
        <v>996</v>
      </c>
      <c r="T110" s="24">
        <v>1</v>
      </c>
      <c r="U110" s="28">
        <v>5</v>
      </c>
      <c r="V110" s="24">
        <v>20</v>
      </c>
      <c r="W110" s="17" t="s">
        <v>461</v>
      </c>
      <c r="X110" s="16" t="s">
        <v>51</v>
      </c>
      <c r="Y110" s="17"/>
    </row>
    <row r="111" s="1" customFormat="1" ht="35" customHeight="1" spans="1:25">
      <c r="A111" s="13">
        <v>105</v>
      </c>
      <c r="B111" s="14" t="s">
        <v>213</v>
      </c>
      <c r="C111" s="14" t="s">
        <v>214</v>
      </c>
      <c r="D111" s="14" t="s">
        <v>247</v>
      </c>
      <c r="E111" s="15" t="s">
        <v>419</v>
      </c>
      <c r="F111" s="15" t="s">
        <v>462</v>
      </c>
      <c r="G111" s="16" t="s">
        <v>463</v>
      </c>
      <c r="H111" s="17" t="s">
        <v>37</v>
      </c>
      <c r="I111" s="19" t="s">
        <v>462</v>
      </c>
      <c r="J111" s="20">
        <v>20230916</v>
      </c>
      <c r="K111" s="15">
        <v>20231231</v>
      </c>
      <c r="L111" s="16" t="s">
        <v>184</v>
      </c>
      <c r="M111" s="17" t="s">
        <v>464</v>
      </c>
      <c r="N111" s="15">
        <v>15</v>
      </c>
      <c r="O111" s="15">
        <v>15</v>
      </c>
      <c r="P111" s="15">
        <f t="shared" si="3"/>
        <v>0</v>
      </c>
      <c r="Q111" s="24">
        <v>1</v>
      </c>
      <c r="R111" s="24">
        <v>325</v>
      </c>
      <c r="S111" s="28">
        <v>1300</v>
      </c>
      <c r="T111" s="24"/>
      <c r="U111" s="28">
        <v>3</v>
      </c>
      <c r="V111" s="24">
        <v>12</v>
      </c>
      <c r="W111" s="17" t="s">
        <v>465</v>
      </c>
      <c r="X111" s="16" t="s">
        <v>51</v>
      </c>
      <c r="Y111" s="17"/>
    </row>
    <row r="112" s="1" customFormat="1" ht="35" customHeight="1" spans="1:25">
      <c r="A112" s="13">
        <v>106</v>
      </c>
      <c r="B112" s="14" t="s">
        <v>213</v>
      </c>
      <c r="C112" s="14" t="s">
        <v>214</v>
      </c>
      <c r="D112" s="14" t="s">
        <v>247</v>
      </c>
      <c r="E112" s="15" t="s">
        <v>419</v>
      </c>
      <c r="F112" s="15" t="s">
        <v>462</v>
      </c>
      <c r="G112" s="16" t="s">
        <v>466</v>
      </c>
      <c r="H112" s="17" t="s">
        <v>37</v>
      </c>
      <c r="I112" s="19" t="s">
        <v>462</v>
      </c>
      <c r="J112" s="20">
        <v>20230916</v>
      </c>
      <c r="K112" s="15">
        <v>20231231</v>
      </c>
      <c r="L112" s="16" t="s">
        <v>48</v>
      </c>
      <c r="M112" s="17" t="s">
        <v>467</v>
      </c>
      <c r="N112" s="15">
        <v>20</v>
      </c>
      <c r="O112" s="15">
        <v>20</v>
      </c>
      <c r="P112" s="15">
        <f t="shared" si="3"/>
        <v>0</v>
      </c>
      <c r="Q112" s="24">
        <v>1</v>
      </c>
      <c r="R112" s="24">
        <v>300</v>
      </c>
      <c r="S112" s="28">
        <v>1200</v>
      </c>
      <c r="T112" s="24"/>
      <c r="U112" s="28">
        <v>1</v>
      </c>
      <c r="V112" s="24">
        <v>4</v>
      </c>
      <c r="W112" s="17" t="s">
        <v>468</v>
      </c>
      <c r="X112" s="16" t="s">
        <v>469</v>
      </c>
      <c r="Y112" s="17"/>
    </row>
    <row r="113" s="1" customFormat="1" ht="35" customHeight="1" spans="1:25">
      <c r="A113" s="13">
        <v>107</v>
      </c>
      <c r="B113" s="14" t="s">
        <v>213</v>
      </c>
      <c r="C113" s="14" t="s">
        <v>214</v>
      </c>
      <c r="D113" s="14" t="s">
        <v>470</v>
      </c>
      <c r="E113" s="15" t="s">
        <v>419</v>
      </c>
      <c r="F113" s="15" t="s">
        <v>419</v>
      </c>
      <c r="G113" s="16" t="s">
        <v>471</v>
      </c>
      <c r="H113" s="17" t="s">
        <v>37</v>
      </c>
      <c r="I113" s="19" t="s">
        <v>419</v>
      </c>
      <c r="J113" s="20">
        <v>20230401</v>
      </c>
      <c r="K113" s="15">
        <v>20231130</v>
      </c>
      <c r="L113" s="16" t="s">
        <v>472</v>
      </c>
      <c r="M113" s="32" t="s">
        <v>473</v>
      </c>
      <c r="N113" s="15">
        <v>35</v>
      </c>
      <c r="O113" s="15">
        <v>35</v>
      </c>
      <c r="P113" s="15">
        <f t="shared" si="3"/>
        <v>0</v>
      </c>
      <c r="Q113" s="24">
        <v>1</v>
      </c>
      <c r="R113" s="33">
        <v>375</v>
      </c>
      <c r="S113" s="28">
        <v>1506</v>
      </c>
      <c r="T113" s="24">
        <v>0</v>
      </c>
      <c r="U113" s="28">
        <v>10</v>
      </c>
      <c r="V113" s="24">
        <v>40</v>
      </c>
      <c r="W113" s="22" t="s">
        <v>474</v>
      </c>
      <c r="X113" s="16" t="s">
        <v>58</v>
      </c>
      <c r="Y113" s="17"/>
    </row>
    <row r="114" s="1" customFormat="1" ht="35" customHeight="1" spans="1:25">
      <c r="A114" s="13">
        <v>108</v>
      </c>
      <c r="B114" s="14" t="s">
        <v>213</v>
      </c>
      <c r="C114" s="14" t="s">
        <v>214</v>
      </c>
      <c r="D114" s="14" t="s">
        <v>470</v>
      </c>
      <c r="E114" s="15" t="s">
        <v>419</v>
      </c>
      <c r="F114" s="15" t="s">
        <v>426</v>
      </c>
      <c r="G114" s="32" t="s">
        <v>475</v>
      </c>
      <c r="H114" s="17" t="s">
        <v>37</v>
      </c>
      <c r="I114" s="19" t="s">
        <v>426</v>
      </c>
      <c r="J114" s="20">
        <v>20230901</v>
      </c>
      <c r="K114" s="15">
        <v>20231130</v>
      </c>
      <c r="L114" s="16" t="s">
        <v>184</v>
      </c>
      <c r="M114" s="32" t="s">
        <v>476</v>
      </c>
      <c r="N114" s="15">
        <v>40</v>
      </c>
      <c r="O114" s="15">
        <v>40</v>
      </c>
      <c r="P114" s="15">
        <f t="shared" si="3"/>
        <v>0</v>
      </c>
      <c r="Q114" s="24">
        <v>1</v>
      </c>
      <c r="R114" s="24">
        <v>419</v>
      </c>
      <c r="S114" s="24">
        <v>1712</v>
      </c>
      <c r="T114" s="24">
        <v>1</v>
      </c>
      <c r="U114" s="28">
        <v>578</v>
      </c>
      <c r="V114" s="24">
        <v>2198</v>
      </c>
      <c r="W114" s="17" t="s">
        <v>477</v>
      </c>
      <c r="X114" s="16" t="s">
        <v>280</v>
      </c>
      <c r="Y114" s="17"/>
    </row>
    <row r="115" s="1" customFormat="1" ht="35" customHeight="1" spans="1:25">
      <c r="A115" s="13">
        <v>109</v>
      </c>
      <c r="B115" s="14" t="s">
        <v>213</v>
      </c>
      <c r="C115" s="14" t="s">
        <v>275</v>
      </c>
      <c r="D115" s="14" t="s">
        <v>478</v>
      </c>
      <c r="E115" s="15" t="s">
        <v>419</v>
      </c>
      <c r="F115" s="15" t="s">
        <v>426</v>
      </c>
      <c r="G115" s="16" t="s">
        <v>479</v>
      </c>
      <c r="H115" s="17" t="s">
        <v>37</v>
      </c>
      <c r="I115" s="19" t="s">
        <v>426</v>
      </c>
      <c r="J115" s="20">
        <v>20230401</v>
      </c>
      <c r="K115" s="15">
        <v>20231031</v>
      </c>
      <c r="L115" s="16" t="s">
        <v>341</v>
      </c>
      <c r="M115" s="17" t="s">
        <v>480</v>
      </c>
      <c r="N115" s="15">
        <v>33</v>
      </c>
      <c r="O115" s="15">
        <v>33</v>
      </c>
      <c r="P115" s="15">
        <f t="shared" si="3"/>
        <v>0</v>
      </c>
      <c r="Q115" s="24">
        <v>1</v>
      </c>
      <c r="R115" s="24">
        <v>483</v>
      </c>
      <c r="S115" s="28">
        <v>1356</v>
      </c>
      <c r="T115" s="24">
        <v>1</v>
      </c>
      <c r="U115" s="28">
        <v>85</v>
      </c>
      <c r="V115" s="24">
        <v>333</v>
      </c>
      <c r="W115" s="17" t="s">
        <v>481</v>
      </c>
      <c r="X115" s="16" t="s">
        <v>280</v>
      </c>
      <c r="Y115" s="17"/>
    </row>
    <row r="116" s="1" customFormat="1" ht="35" customHeight="1" spans="1:25">
      <c r="A116" s="13">
        <v>110</v>
      </c>
      <c r="B116" s="14" t="s">
        <v>213</v>
      </c>
      <c r="C116" s="14" t="s">
        <v>275</v>
      </c>
      <c r="D116" s="14" t="s">
        <v>284</v>
      </c>
      <c r="E116" s="15" t="s">
        <v>419</v>
      </c>
      <c r="F116" s="15" t="s">
        <v>426</v>
      </c>
      <c r="G116" s="16" t="s">
        <v>482</v>
      </c>
      <c r="H116" s="17" t="s">
        <v>37</v>
      </c>
      <c r="I116" s="19" t="s">
        <v>426</v>
      </c>
      <c r="J116" s="20">
        <v>20230401</v>
      </c>
      <c r="K116" s="15">
        <v>20231031</v>
      </c>
      <c r="L116" s="16" t="s">
        <v>341</v>
      </c>
      <c r="M116" s="17" t="s">
        <v>483</v>
      </c>
      <c r="N116" s="15">
        <v>15</v>
      </c>
      <c r="O116" s="15">
        <v>15</v>
      </c>
      <c r="P116" s="15">
        <f t="shared" si="3"/>
        <v>0</v>
      </c>
      <c r="Q116" s="24">
        <v>1</v>
      </c>
      <c r="R116" s="24">
        <v>250</v>
      </c>
      <c r="S116" s="28">
        <v>989</v>
      </c>
      <c r="T116" s="24">
        <v>1</v>
      </c>
      <c r="U116" s="28">
        <v>33</v>
      </c>
      <c r="V116" s="24">
        <v>98</v>
      </c>
      <c r="W116" s="17" t="s">
        <v>484</v>
      </c>
      <c r="X116" s="16" t="s">
        <v>280</v>
      </c>
      <c r="Y116" s="17"/>
    </row>
    <row r="117" s="1" customFormat="1" ht="35" customHeight="1" spans="1:25">
      <c r="A117" s="13">
        <v>111</v>
      </c>
      <c r="B117" s="14" t="s">
        <v>213</v>
      </c>
      <c r="C117" s="14" t="s">
        <v>275</v>
      </c>
      <c r="D117" s="14" t="s">
        <v>284</v>
      </c>
      <c r="E117" s="15" t="s">
        <v>419</v>
      </c>
      <c r="F117" s="15" t="s">
        <v>426</v>
      </c>
      <c r="G117" s="16" t="s">
        <v>485</v>
      </c>
      <c r="H117" s="17" t="s">
        <v>37</v>
      </c>
      <c r="I117" s="19" t="s">
        <v>426</v>
      </c>
      <c r="J117" s="20">
        <v>20230401</v>
      </c>
      <c r="K117" s="15">
        <v>20231031</v>
      </c>
      <c r="L117" s="16" t="s">
        <v>341</v>
      </c>
      <c r="M117" s="17" t="s">
        <v>486</v>
      </c>
      <c r="N117" s="15">
        <v>35</v>
      </c>
      <c r="O117" s="15">
        <v>35</v>
      </c>
      <c r="P117" s="15">
        <f t="shared" si="3"/>
        <v>0</v>
      </c>
      <c r="Q117" s="24">
        <v>1</v>
      </c>
      <c r="R117" s="24">
        <v>375</v>
      </c>
      <c r="S117" s="28">
        <v>1500</v>
      </c>
      <c r="T117" s="24">
        <v>1</v>
      </c>
      <c r="U117" s="28">
        <v>85</v>
      </c>
      <c r="V117" s="24">
        <v>333</v>
      </c>
      <c r="W117" s="17" t="s">
        <v>487</v>
      </c>
      <c r="X117" s="16" t="s">
        <v>280</v>
      </c>
      <c r="Y117" s="17"/>
    </row>
    <row r="118" s="1" customFormat="1" ht="35" customHeight="1" spans="1:25">
      <c r="A118" s="13">
        <v>112</v>
      </c>
      <c r="B118" s="14" t="s">
        <v>213</v>
      </c>
      <c r="C118" s="14" t="s">
        <v>275</v>
      </c>
      <c r="D118" s="14" t="s">
        <v>284</v>
      </c>
      <c r="E118" s="15" t="s">
        <v>419</v>
      </c>
      <c r="F118" s="15" t="s">
        <v>426</v>
      </c>
      <c r="G118" s="16" t="s">
        <v>488</v>
      </c>
      <c r="H118" s="17" t="s">
        <v>37</v>
      </c>
      <c r="I118" s="19" t="s">
        <v>426</v>
      </c>
      <c r="J118" s="20">
        <v>20230401</v>
      </c>
      <c r="K118" s="15">
        <v>20231031</v>
      </c>
      <c r="L118" s="16" t="s">
        <v>341</v>
      </c>
      <c r="M118" s="17" t="s">
        <v>489</v>
      </c>
      <c r="N118" s="15">
        <v>37</v>
      </c>
      <c r="O118" s="15">
        <v>37</v>
      </c>
      <c r="P118" s="15">
        <f t="shared" si="3"/>
        <v>0</v>
      </c>
      <c r="Q118" s="24">
        <v>1</v>
      </c>
      <c r="R118" s="24">
        <v>375</v>
      </c>
      <c r="S118" s="28">
        <v>1500</v>
      </c>
      <c r="T118" s="24">
        <v>1</v>
      </c>
      <c r="U118" s="26">
        <v>35</v>
      </c>
      <c r="V118" s="24">
        <v>112</v>
      </c>
      <c r="W118" s="17" t="s">
        <v>490</v>
      </c>
      <c r="X118" s="16" t="s">
        <v>280</v>
      </c>
      <c r="Y118" s="17"/>
    </row>
    <row r="119" s="1" customFormat="1" ht="35" customHeight="1" spans="1:25">
      <c r="A119" s="13">
        <v>113</v>
      </c>
      <c r="B119" s="14" t="s">
        <v>213</v>
      </c>
      <c r="C119" s="14" t="s">
        <v>275</v>
      </c>
      <c r="D119" s="14" t="s">
        <v>284</v>
      </c>
      <c r="E119" s="15" t="s">
        <v>419</v>
      </c>
      <c r="F119" s="15" t="s">
        <v>447</v>
      </c>
      <c r="G119" s="16" t="s">
        <v>491</v>
      </c>
      <c r="H119" s="17" t="s">
        <v>37</v>
      </c>
      <c r="I119" s="19" t="s">
        <v>447</v>
      </c>
      <c r="J119" s="20">
        <v>20230401</v>
      </c>
      <c r="K119" s="15">
        <v>20231031</v>
      </c>
      <c r="L119" s="16" t="s">
        <v>341</v>
      </c>
      <c r="M119" s="17" t="s">
        <v>492</v>
      </c>
      <c r="N119" s="15">
        <v>15</v>
      </c>
      <c r="O119" s="15">
        <v>15</v>
      </c>
      <c r="P119" s="15">
        <f t="shared" si="3"/>
        <v>0</v>
      </c>
      <c r="Q119" s="24">
        <v>1</v>
      </c>
      <c r="R119" s="24">
        <v>323</v>
      </c>
      <c r="S119" s="24">
        <v>2970</v>
      </c>
      <c r="T119" s="24">
        <v>1</v>
      </c>
      <c r="U119" s="24">
        <v>78</v>
      </c>
      <c r="V119" s="24">
        <v>298</v>
      </c>
      <c r="W119" s="17" t="s">
        <v>493</v>
      </c>
      <c r="X119" s="16" t="s">
        <v>280</v>
      </c>
      <c r="Y119" s="17"/>
    </row>
    <row r="120" s="1" customFormat="1" ht="35" customHeight="1" spans="1:25">
      <c r="A120" s="13">
        <v>114</v>
      </c>
      <c r="B120" s="14" t="s">
        <v>213</v>
      </c>
      <c r="C120" s="14" t="s">
        <v>275</v>
      </c>
      <c r="D120" s="14" t="s">
        <v>284</v>
      </c>
      <c r="E120" s="15" t="s">
        <v>419</v>
      </c>
      <c r="F120" s="15" t="s">
        <v>430</v>
      </c>
      <c r="G120" s="16" t="s">
        <v>494</v>
      </c>
      <c r="H120" s="17" t="s">
        <v>37</v>
      </c>
      <c r="I120" s="19" t="s">
        <v>430</v>
      </c>
      <c r="J120" s="20">
        <v>20230831</v>
      </c>
      <c r="K120" s="15">
        <v>20231130</v>
      </c>
      <c r="L120" s="16" t="s">
        <v>184</v>
      </c>
      <c r="M120" s="22" t="s">
        <v>495</v>
      </c>
      <c r="N120" s="15">
        <v>52</v>
      </c>
      <c r="O120" s="15">
        <v>52</v>
      </c>
      <c r="P120" s="15">
        <f t="shared" si="3"/>
        <v>0</v>
      </c>
      <c r="Q120" s="24">
        <v>1</v>
      </c>
      <c r="R120" s="33">
        <v>251</v>
      </c>
      <c r="S120" s="24">
        <v>998</v>
      </c>
      <c r="T120" s="24">
        <v>1</v>
      </c>
      <c r="U120" s="24">
        <v>24</v>
      </c>
      <c r="V120" s="24">
        <v>90</v>
      </c>
      <c r="W120" s="22" t="s">
        <v>496</v>
      </c>
      <c r="X120" s="16" t="s">
        <v>280</v>
      </c>
      <c r="Y120" s="17"/>
    </row>
    <row r="121" s="1" customFormat="1" ht="35" customHeight="1" spans="1:25">
      <c r="A121" s="13">
        <v>115</v>
      </c>
      <c r="B121" s="14" t="s">
        <v>213</v>
      </c>
      <c r="C121" s="14" t="s">
        <v>292</v>
      </c>
      <c r="D121" s="14" t="s">
        <v>293</v>
      </c>
      <c r="E121" s="15" t="s">
        <v>419</v>
      </c>
      <c r="F121" s="15" t="s">
        <v>454</v>
      </c>
      <c r="G121" s="16" t="s">
        <v>497</v>
      </c>
      <c r="H121" s="17" t="s">
        <v>37</v>
      </c>
      <c r="I121" s="19" t="s">
        <v>454</v>
      </c>
      <c r="J121" s="20">
        <v>20230331</v>
      </c>
      <c r="K121" s="15">
        <v>20231130</v>
      </c>
      <c r="L121" s="16" t="s">
        <v>55</v>
      </c>
      <c r="M121" s="17" t="s">
        <v>498</v>
      </c>
      <c r="N121" s="15">
        <v>10</v>
      </c>
      <c r="O121" s="15">
        <v>10</v>
      </c>
      <c r="P121" s="15">
        <f t="shared" si="3"/>
        <v>0</v>
      </c>
      <c r="Q121" s="24">
        <v>1</v>
      </c>
      <c r="R121" s="24">
        <v>213</v>
      </c>
      <c r="S121" s="25">
        <v>720</v>
      </c>
      <c r="T121" s="24">
        <v>1</v>
      </c>
      <c r="U121" s="26">
        <v>33</v>
      </c>
      <c r="V121" s="24">
        <v>113</v>
      </c>
      <c r="W121" s="17" t="s">
        <v>499</v>
      </c>
      <c r="X121" s="16" t="s">
        <v>58</v>
      </c>
      <c r="Y121" s="17"/>
    </row>
    <row r="122" s="1" customFormat="1" ht="35" customHeight="1" spans="1:25">
      <c r="A122" s="13">
        <v>116</v>
      </c>
      <c r="B122" s="14" t="s">
        <v>32</v>
      </c>
      <c r="C122" s="14" t="s">
        <v>33</v>
      </c>
      <c r="D122" s="14" t="s">
        <v>34</v>
      </c>
      <c r="E122" s="15" t="s">
        <v>122</v>
      </c>
      <c r="F122" s="15" t="s">
        <v>122</v>
      </c>
      <c r="G122" s="14" t="s">
        <v>500</v>
      </c>
      <c r="H122" s="17" t="s">
        <v>37</v>
      </c>
      <c r="I122" s="19" t="s">
        <v>122</v>
      </c>
      <c r="J122" s="20">
        <v>20230401</v>
      </c>
      <c r="K122" s="15">
        <v>20231201</v>
      </c>
      <c r="L122" s="16" t="s">
        <v>369</v>
      </c>
      <c r="M122" s="22" t="s">
        <v>501</v>
      </c>
      <c r="N122" s="15">
        <v>71.54</v>
      </c>
      <c r="O122" s="15">
        <v>71.54</v>
      </c>
      <c r="P122" s="15">
        <f t="shared" si="3"/>
        <v>0</v>
      </c>
      <c r="Q122" s="24">
        <v>10</v>
      </c>
      <c r="R122" s="33">
        <v>850</v>
      </c>
      <c r="S122" s="24">
        <v>3400</v>
      </c>
      <c r="T122" s="24">
        <v>8</v>
      </c>
      <c r="U122" s="24">
        <v>20</v>
      </c>
      <c r="V122" s="24">
        <v>85</v>
      </c>
      <c r="W122" s="34" t="s">
        <v>502</v>
      </c>
      <c r="X122" s="16" t="s">
        <v>372</v>
      </c>
      <c r="Y122" s="17"/>
    </row>
    <row r="123" s="1" customFormat="1" ht="35" customHeight="1" spans="1:25">
      <c r="A123" s="13">
        <v>117</v>
      </c>
      <c r="B123" s="14" t="s">
        <v>32</v>
      </c>
      <c r="C123" s="14" t="s">
        <v>33</v>
      </c>
      <c r="D123" s="14" t="s">
        <v>34</v>
      </c>
      <c r="E123" s="15" t="s">
        <v>122</v>
      </c>
      <c r="F123" s="15" t="s">
        <v>503</v>
      </c>
      <c r="G123" s="16" t="s">
        <v>504</v>
      </c>
      <c r="H123" s="17" t="s">
        <v>37</v>
      </c>
      <c r="I123" s="19" t="s">
        <v>503</v>
      </c>
      <c r="J123" s="20">
        <v>20230331</v>
      </c>
      <c r="K123" s="15">
        <v>20231231</v>
      </c>
      <c r="L123" s="16" t="s">
        <v>505</v>
      </c>
      <c r="M123" s="22" t="s">
        <v>506</v>
      </c>
      <c r="N123" s="15">
        <v>50</v>
      </c>
      <c r="O123" s="15">
        <v>50</v>
      </c>
      <c r="P123" s="15">
        <f t="shared" si="3"/>
        <v>0</v>
      </c>
      <c r="Q123" s="24">
        <v>1</v>
      </c>
      <c r="R123" s="33">
        <v>175</v>
      </c>
      <c r="S123" s="24">
        <v>693</v>
      </c>
      <c r="T123" s="24">
        <v>1</v>
      </c>
      <c r="U123" s="24">
        <v>15</v>
      </c>
      <c r="V123" s="24">
        <v>60</v>
      </c>
      <c r="W123" s="22" t="s">
        <v>391</v>
      </c>
      <c r="X123" s="16" t="s">
        <v>337</v>
      </c>
      <c r="Y123" s="17"/>
    </row>
    <row r="124" s="1" customFormat="1" ht="35" customHeight="1" spans="1:25">
      <c r="A124" s="13">
        <v>118</v>
      </c>
      <c r="B124" s="14" t="s">
        <v>32</v>
      </c>
      <c r="C124" s="14" t="s">
        <v>33</v>
      </c>
      <c r="D124" s="14" t="s">
        <v>34</v>
      </c>
      <c r="E124" s="15" t="s">
        <v>122</v>
      </c>
      <c r="F124" s="15" t="s">
        <v>503</v>
      </c>
      <c r="G124" s="16" t="s">
        <v>507</v>
      </c>
      <c r="H124" s="17" t="s">
        <v>37</v>
      </c>
      <c r="I124" s="19" t="s">
        <v>503</v>
      </c>
      <c r="J124" s="20">
        <v>20230401</v>
      </c>
      <c r="K124" s="15">
        <v>20231231</v>
      </c>
      <c r="L124" s="16" t="s">
        <v>505</v>
      </c>
      <c r="M124" s="21" t="s">
        <v>508</v>
      </c>
      <c r="N124" s="15">
        <v>30</v>
      </c>
      <c r="O124" s="15">
        <v>30</v>
      </c>
      <c r="P124" s="15">
        <f t="shared" si="3"/>
        <v>0</v>
      </c>
      <c r="Q124" s="24">
        <v>1</v>
      </c>
      <c r="R124" s="33">
        <v>120</v>
      </c>
      <c r="S124" s="24">
        <v>480</v>
      </c>
      <c r="T124" s="24">
        <v>1</v>
      </c>
      <c r="U124" s="24">
        <v>10</v>
      </c>
      <c r="V124" s="24">
        <v>40</v>
      </c>
      <c r="W124" s="22" t="s">
        <v>391</v>
      </c>
      <c r="X124" s="16" t="s">
        <v>337</v>
      </c>
      <c r="Y124" s="17"/>
    </row>
    <row r="125" s="1" customFormat="1" ht="35" customHeight="1" spans="1:25">
      <c r="A125" s="13">
        <v>119</v>
      </c>
      <c r="B125" s="14" t="s">
        <v>32</v>
      </c>
      <c r="C125" s="14" t="s">
        <v>33</v>
      </c>
      <c r="D125" s="14" t="s">
        <v>509</v>
      </c>
      <c r="E125" s="15" t="s">
        <v>122</v>
      </c>
      <c r="F125" s="15" t="s">
        <v>510</v>
      </c>
      <c r="G125" s="16" t="s">
        <v>511</v>
      </c>
      <c r="H125" s="17" t="s">
        <v>37</v>
      </c>
      <c r="I125" s="19" t="s">
        <v>510</v>
      </c>
      <c r="J125" s="20">
        <v>20230331</v>
      </c>
      <c r="K125" s="15">
        <v>20231231</v>
      </c>
      <c r="L125" s="16" t="s">
        <v>43</v>
      </c>
      <c r="M125" s="17" t="s">
        <v>512</v>
      </c>
      <c r="N125" s="15">
        <v>40</v>
      </c>
      <c r="O125" s="15">
        <v>40</v>
      </c>
      <c r="P125" s="15">
        <f t="shared" si="3"/>
        <v>0</v>
      </c>
      <c r="Q125" s="24">
        <v>1</v>
      </c>
      <c r="R125" s="24">
        <v>350</v>
      </c>
      <c r="S125" s="24">
        <v>1400</v>
      </c>
      <c r="T125" s="24">
        <v>1</v>
      </c>
      <c r="U125" s="24">
        <v>10</v>
      </c>
      <c r="V125" s="24">
        <v>20</v>
      </c>
      <c r="W125" s="17" t="s">
        <v>513</v>
      </c>
      <c r="X125" s="16" t="s">
        <v>333</v>
      </c>
      <c r="Y125" s="17"/>
    </row>
    <row r="126" s="1" customFormat="1" ht="35" customHeight="1" spans="1:25">
      <c r="A126" s="13">
        <v>120</v>
      </c>
      <c r="B126" s="14" t="s">
        <v>32</v>
      </c>
      <c r="C126" s="14" t="s">
        <v>33</v>
      </c>
      <c r="D126" s="14" t="s">
        <v>509</v>
      </c>
      <c r="E126" s="15" t="s">
        <v>122</v>
      </c>
      <c r="F126" s="15" t="s">
        <v>514</v>
      </c>
      <c r="G126" s="16" t="s">
        <v>515</v>
      </c>
      <c r="H126" s="17" t="s">
        <v>37</v>
      </c>
      <c r="I126" s="19" t="s">
        <v>514</v>
      </c>
      <c r="J126" s="20">
        <v>20230831</v>
      </c>
      <c r="K126" s="15">
        <v>20231231</v>
      </c>
      <c r="L126" s="16" t="s">
        <v>184</v>
      </c>
      <c r="M126" s="17" t="s">
        <v>516</v>
      </c>
      <c r="N126" s="15">
        <v>20</v>
      </c>
      <c r="O126" s="15">
        <v>20</v>
      </c>
      <c r="P126" s="15">
        <f t="shared" si="3"/>
        <v>0</v>
      </c>
      <c r="Q126" s="24">
        <v>1</v>
      </c>
      <c r="R126" s="24">
        <v>320</v>
      </c>
      <c r="S126" s="24">
        <v>1280</v>
      </c>
      <c r="T126" s="24">
        <v>1</v>
      </c>
      <c r="U126" s="24">
        <v>12</v>
      </c>
      <c r="V126" s="24">
        <v>45</v>
      </c>
      <c r="W126" s="17" t="s">
        <v>517</v>
      </c>
      <c r="X126" s="16" t="s">
        <v>280</v>
      </c>
      <c r="Y126" s="17"/>
    </row>
    <row r="127" s="1" customFormat="1" ht="35" customHeight="1" spans="1:25">
      <c r="A127" s="13">
        <v>121</v>
      </c>
      <c r="B127" s="14" t="s">
        <v>32</v>
      </c>
      <c r="C127" s="14" t="s">
        <v>33</v>
      </c>
      <c r="D127" s="14" t="s">
        <v>509</v>
      </c>
      <c r="E127" s="15" t="s">
        <v>122</v>
      </c>
      <c r="F127" s="15" t="s">
        <v>514</v>
      </c>
      <c r="G127" s="16" t="s">
        <v>518</v>
      </c>
      <c r="H127" s="17" t="s">
        <v>37</v>
      </c>
      <c r="I127" s="19" t="s">
        <v>514</v>
      </c>
      <c r="J127" s="20">
        <v>20230831</v>
      </c>
      <c r="K127" s="15">
        <v>20231231</v>
      </c>
      <c r="L127" s="16" t="s">
        <v>184</v>
      </c>
      <c r="M127" s="32" t="s">
        <v>519</v>
      </c>
      <c r="N127" s="15">
        <v>80</v>
      </c>
      <c r="O127" s="15">
        <v>80</v>
      </c>
      <c r="P127" s="15">
        <f t="shared" si="3"/>
        <v>0</v>
      </c>
      <c r="Q127" s="24">
        <v>1</v>
      </c>
      <c r="R127" s="24">
        <v>138</v>
      </c>
      <c r="S127" s="33">
        <v>550</v>
      </c>
      <c r="T127" s="24">
        <v>1</v>
      </c>
      <c r="U127" s="33">
        <v>110</v>
      </c>
      <c r="V127" s="24">
        <v>300</v>
      </c>
      <c r="W127" s="17" t="s">
        <v>520</v>
      </c>
      <c r="X127" s="16" t="s">
        <v>280</v>
      </c>
      <c r="Y127" s="17"/>
    </row>
    <row r="128" s="1" customFormat="1" ht="35" customHeight="1" spans="1:25">
      <c r="A128" s="13">
        <v>122</v>
      </c>
      <c r="B128" s="14" t="s">
        <v>32</v>
      </c>
      <c r="C128" s="14" t="s">
        <v>63</v>
      </c>
      <c r="D128" s="14" t="s">
        <v>521</v>
      </c>
      <c r="E128" s="15" t="s">
        <v>122</v>
      </c>
      <c r="F128" s="15" t="s">
        <v>123</v>
      </c>
      <c r="G128" s="16" t="s">
        <v>522</v>
      </c>
      <c r="H128" s="17" t="s">
        <v>37</v>
      </c>
      <c r="I128" s="19" t="s">
        <v>123</v>
      </c>
      <c r="J128" s="20">
        <v>20230831</v>
      </c>
      <c r="K128" s="15">
        <v>20231231</v>
      </c>
      <c r="L128" s="16" t="s">
        <v>43</v>
      </c>
      <c r="M128" s="32" t="s">
        <v>523</v>
      </c>
      <c r="N128" s="15">
        <v>100</v>
      </c>
      <c r="O128" s="15">
        <v>100</v>
      </c>
      <c r="P128" s="15">
        <f t="shared" si="3"/>
        <v>0</v>
      </c>
      <c r="Q128" s="24">
        <v>1</v>
      </c>
      <c r="R128" s="24">
        <v>51</v>
      </c>
      <c r="S128" s="24">
        <v>205</v>
      </c>
      <c r="T128" s="24">
        <v>1</v>
      </c>
      <c r="U128" s="24">
        <v>20</v>
      </c>
      <c r="V128" s="24">
        <v>30</v>
      </c>
      <c r="W128" s="17" t="s">
        <v>524</v>
      </c>
      <c r="X128" s="16" t="s">
        <v>382</v>
      </c>
      <c r="Y128" s="17"/>
    </row>
    <row r="129" s="1" customFormat="1" ht="35" customHeight="1" spans="1:25">
      <c r="A129" s="13">
        <v>123</v>
      </c>
      <c r="B129" s="14" t="s">
        <v>32</v>
      </c>
      <c r="C129" s="14" t="s">
        <v>162</v>
      </c>
      <c r="D129" s="14" t="s">
        <v>163</v>
      </c>
      <c r="E129" s="15" t="s">
        <v>122</v>
      </c>
      <c r="F129" s="15" t="s">
        <v>525</v>
      </c>
      <c r="G129" s="16" t="s">
        <v>526</v>
      </c>
      <c r="H129" s="17" t="s">
        <v>37</v>
      </c>
      <c r="I129" s="19" t="s">
        <v>525</v>
      </c>
      <c r="J129" s="20">
        <v>20230331</v>
      </c>
      <c r="K129" s="15">
        <v>20231231</v>
      </c>
      <c r="L129" s="16" t="s">
        <v>165</v>
      </c>
      <c r="M129" s="17" t="s">
        <v>527</v>
      </c>
      <c r="N129" s="15">
        <v>12</v>
      </c>
      <c r="O129" s="15">
        <v>12</v>
      </c>
      <c r="P129" s="15">
        <f t="shared" si="3"/>
        <v>0</v>
      </c>
      <c r="Q129" s="24">
        <v>1</v>
      </c>
      <c r="R129" s="24">
        <v>200</v>
      </c>
      <c r="S129" s="24">
        <v>800</v>
      </c>
      <c r="T129" s="24">
        <v>1</v>
      </c>
      <c r="U129" s="24">
        <v>1</v>
      </c>
      <c r="V129" s="24">
        <v>4</v>
      </c>
      <c r="W129" s="17" t="s">
        <v>528</v>
      </c>
      <c r="X129" s="16" t="s">
        <v>51</v>
      </c>
      <c r="Y129" s="17"/>
    </row>
    <row r="130" s="1" customFormat="1" ht="35" customHeight="1" spans="1:25">
      <c r="A130" s="13">
        <v>124</v>
      </c>
      <c r="B130" s="14" t="s">
        <v>32</v>
      </c>
      <c r="C130" s="14" t="s">
        <v>162</v>
      </c>
      <c r="D130" s="14" t="s">
        <v>163</v>
      </c>
      <c r="E130" s="15" t="s">
        <v>122</v>
      </c>
      <c r="F130" s="15" t="s">
        <v>510</v>
      </c>
      <c r="G130" s="16" t="s">
        <v>529</v>
      </c>
      <c r="H130" s="17" t="s">
        <v>37</v>
      </c>
      <c r="I130" s="19" t="s">
        <v>510</v>
      </c>
      <c r="J130" s="20">
        <v>20230331</v>
      </c>
      <c r="K130" s="15">
        <v>20231231</v>
      </c>
      <c r="L130" s="16" t="s">
        <v>165</v>
      </c>
      <c r="M130" s="17" t="s">
        <v>530</v>
      </c>
      <c r="N130" s="15">
        <v>10</v>
      </c>
      <c r="O130" s="15">
        <v>10</v>
      </c>
      <c r="P130" s="15">
        <f t="shared" si="3"/>
        <v>0</v>
      </c>
      <c r="Q130" s="24">
        <v>1</v>
      </c>
      <c r="R130" s="24">
        <v>120</v>
      </c>
      <c r="S130" s="24">
        <v>770</v>
      </c>
      <c r="T130" s="24">
        <v>1</v>
      </c>
      <c r="U130" s="24">
        <v>20</v>
      </c>
      <c r="V130" s="24">
        <v>82</v>
      </c>
      <c r="W130" s="17" t="s">
        <v>531</v>
      </c>
      <c r="X130" s="16" t="s">
        <v>51</v>
      </c>
      <c r="Y130" s="17"/>
    </row>
    <row r="131" s="1" customFormat="1" ht="35" customHeight="1" spans="1:25">
      <c r="A131" s="13">
        <v>125</v>
      </c>
      <c r="B131" s="14" t="s">
        <v>32</v>
      </c>
      <c r="C131" s="14" t="s">
        <v>162</v>
      </c>
      <c r="D131" s="14" t="s">
        <v>163</v>
      </c>
      <c r="E131" s="15" t="s">
        <v>122</v>
      </c>
      <c r="F131" s="15" t="s">
        <v>532</v>
      </c>
      <c r="G131" s="16" t="s">
        <v>533</v>
      </c>
      <c r="H131" s="17" t="s">
        <v>37</v>
      </c>
      <c r="I131" s="19" t="s">
        <v>532</v>
      </c>
      <c r="J131" s="20">
        <v>20230331</v>
      </c>
      <c r="K131" s="15">
        <v>20231231</v>
      </c>
      <c r="L131" s="16" t="s">
        <v>165</v>
      </c>
      <c r="M131" s="17" t="s">
        <v>534</v>
      </c>
      <c r="N131" s="15">
        <v>45</v>
      </c>
      <c r="O131" s="15">
        <v>45</v>
      </c>
      <c r="P131" s="15">
        <f t="shared" si="3"/>
        <v>0</v>
      </c>
      <c r="Q131" s="24">
        <v>1</v>
      </c>
      <c r="R131" s="24">
        <v>273</v>
      </c>
      <c r="S131" s="26">
        <v>1089</v>
      </c>
      <c r="T131" s="24">
        <v>1</v>
      </c>
      <c r="U131" s="26">
        <v>8</v>
      </c>
      <c r="V131" s="24">
        <v>32</v>
      </c>
      <c r="W131" s="17" t="s">
        <v>535</v>
      </c>
      <c r="X131" s="16" t="s">
        <v>199</v>
      </c>
      <c r="Y131" s="39"/>
    </row>
    <row r="132" s="1" customFormat="1" ht="35" customHeight="1" spans="1:25">
      <c r="A132" s="13">
        <v>126</v>
      </c>
      <c r="B132" s="14" t="s">
        <v>32</v>
      </c>
      <c r="C132" s="14" t="s">
        <v>162</v>
      </c>
      <c r="D132" s="14" t="s">
        <v>163</v>
      </c>
      <c r="E132" s="15" t="s">
        <v>122</v>
      </c>
      <c r="F132" s="15" t="s">
        <v>536</v>
      </c>
      <c r="G132" s="16" t="s">
        <v>537</v>
      </c>
      <c r="H132" s="17" t="s">
        <v>37</v>
      </c>
      <c r="I132" s="19" t="s">
        <v>536</v>
      </c>
      <c r="J132" s="20">
        <v>20230331</v>
      </c>
      <c r="K132" s="15">
        <v>20231231</v>
      </c>
      <c r="L132" s="16" t="s">
        <v>165</v>
      </c>
      <c r="M132" s="21" t="s">
        <v>530</v>
      </c>
      <c r="N132" s="15">
        <v>50</v>
      </c>
      <c r="O132" s="15">
        <v>50</v>
      </c>
      <c r="P132" s="15">
        <f t="shared" si="3"/>
        <v>0</v>
      </c>
      <c r="Q132" s="24">
        <v>1</v>
      </c>
      <c r="R132" s="33">
        <v>264</v>
      </c>
      <c r="S132" s="26">
        <v>1050</v>
      </c>
      <c r="T132" s="24">
        <v>1</v>
      </c>
      <c r="U132" s="26">
        <v>15</v>
      </c>
      <c r="V132" s="24">
        <v>60</v>
      </c>
      <c r="W132" s="22" t="s">
        <v>531</v>
      </c>
      <c r="X132" s="16" t="s">
        <v>199</v>
      </c>
      <c r="Y132" s="39"/>
    </row>
    <row r="133" s="1" customFormat="1" ht="35" customHeight="1" spans="1:25">
      <c r="A133" s="13">
        <v>127</v>
      </c>
      <c r="B133" s="14" t="s">
        <v>32</v>
      </c>
      <c r="C133" s="14" t="s">
        <v>162</v>
      </c>
      <c r="D133" s="14" t="s">
        <v>163</v>
      </c>
      <c r="E133" s="15" t="s">
        <v>122</v>
      </c>
      <c r="F133" s="15" t="s">
        <v>129</v>
      </c>
      <c r="G133" s="16" t="s">
        <v>538</v>
      </c>
      <c r="H133" s="17" t="s">
        <v>37</v>
      </c>
      <c r="I133" s="19" t="s">
        <v>129</v>
      </c>
      <c r="J133" s="20">
        <v>20230331</v>
      </c>
      <c r="K133" s="15">
        <v>20231231</v>
      </c>
      <c r="L133" s="16" t="s">
        <v>165</v>
      </c>
      <c r="M133" s="17" t="s">
        <v>539</v>
      </c>
      <c r="N133" s="15">
        <v>33</v>
      </c>
      <c r="O133" s="15">
        <v>33</v>
      </c>
      <c r="P133" s="15">
        <f t="shared" si="3"/>
        <v>0</v>
      </c>
      <c r="Q133" s="24">
        <v>1</v>
      </c>
      <c r="R133" s="24">
        <v>80</v>
      </c>
      <c r="S133" s="26">
        <v>1513</v>
      </c>
      <c r="T133" s="24">
        <v>1</v>
      </c>
      <c r="U133" s="26">
        <v>4</v>
      </c>
      <c r="V133" s="24">
        <v>20</v>
      </c>
      <c r="W133" s="17" t="s">
        <v>540</v>
      </c>
      <c r="X133" s="16" t="s">
        <v>51</v>
      </c>
      <c r="Y133" s="39"/>
    </row>
    <row r="134" s="1" customFormat="1" ht="35" customHeight="1" spans="1:25">
      <c r="A134" s="13">
        <v>128</v>
      </c>
      <c r="B134" s="14" t="s">
        <v>32</v>
      </c>
      <c r="C134" s="14" t="s">
        <v>162</v>
      </c>
      <c r="D134" s="14" t="s">
        <v>163</v>
      </c>
      <c r="E134" s="15" t="s">
        <v>122</v>
      </c>
      <c r="F134" s="15" t="s">
        <v>541</v>
      </c>
      <c r="G134" s="16" t="s">
        <v>542</v>
      </c>
      <c r="H134" s="17" t="s">
        <v>37</v>
      </c>
      <c r="I134" s="19" t="s">
        <v>541</v>
      </c>
      <c r="J134" s="20">
        <v>20230331</v>
      </c>
      <c r="K134" s="15">
        <v>20231231</v>
      </c>
      <c r="L134" s="16" t="s">
        <v>165</v>
      </c>
      <c r="M134" s="21" t="s">
        <v>543</v>
      </c>
      <c r="N134" s="15">
        <v>130</v>
      </c>
      <c r="O134" s="15">
        <v>130</v>
      </c>
      <c r="P134" s="15">
        <f t="shared" si="3"/>
        <v>0</v>
      </c>
      <c r="Q134" s="24">
        <v>1</v>
      </c>
      <c r="R134" s="33">
        <v>212</v>
      </c>
      <c r="S134" s="26">
        <v>845</v>
      </c>
      <c r="T134" s="24"/>
      <c r="U134" s="26">
        <v>20</v>
      </c>
      <c r="V134" s="24">
        <v>80</v>
      </c>
      <c r="W134" s="22" t="s">
        <v>544</v>
      </c>
      <c r="X134" s="16" t="s">
        <v>168</v>
      </c>
      <c r="Y134" s="39"/>
    </row>
    <row r="135" s="1" customFormat="1" ht="35" customHeight="1" spans="1:25">
      <c r="A135" s="13">
        <v>129</v>
      </c>
      <c r="B135" s="14" t="s">
        <v>32</v>
      </c>
      <c r="C135" s="14" t="s">
        <v>162</v>
      </c>
      <c r="D135" s="14" t="s">
        <v>163</v>
      </c>
      <c r="E135" s="15" t="s">
        <v>122</v>
      </c>
      <c r="F135" s="15" t="s">
        <v>532</v>
      </c>
      <c r="G135" s="16" t="s">
        <v>545</v>
      </c>
      <c r="H135" s="17" t="s">
        <v>37</v>
      </c>
      <c r="I135" s="19" t="s">
        <v>532</v>
      </c>
      <c r="J135" s="20">
        <v>20230331</v>
      </c>
      <c r="K135" s="15">
        <v>20231231</v>
      </c>
      <c r="L135" s="16" t="s">
        <v>165</v>
      </c>
      <c r="M135" s="21" t="s">
        <v>546</v>
      </c>
      <c r="N135" s="15">
        <v>174</v>
      </c>
      <c r="O135" s="15">
        <v>174</v>
      </c>
      <c r="P135" s="15">
        <f t="shared" si="3"/>
        <v>0</v>
      </c>
      <c r="Q135" s="24">
        <v>1</v>
      </c>
      <c r="R135" s="33">
        <v>288</v>
      </c>
      <c r="S135" s="24">
        <v>1152</v>
      </c>
      <c r="T135" s="24">
        <v>1</v>
      </c>
      <c r="U135" s="24">
        <v>10</v>
      </c>
      <c r="V135" s="24">
        <v>38</v>
      </c>
      <c r="W135" s="22" t="s">
        <v>547</v>
      </c>
      <c r="X135" s="16" t="s">
        <v>168</v>
      </c>
      <c r="Y135" s="17"/>
    </row>
    <row r="136" s="1" customFormat="1" ht="35" customHeight="1" spans="1:25">
      <c r="A136" s="13">
        <v>130</v>
      </c>
      <c r="B136" s="14" t="s">
        <v>32</v>
      </c>
      <c r="C136" s="14" t="s">
        <v>162</v>
      </c>
      <c r="D136" s="14" t="s">
        <v>163</v>
      </c>
      <c r="E136" s="15" t="s">
        <v>122</v>
      </c>
      <c r="F136" s="15" t="s">
        <v>536</v>
      </c>
      <c r="G136" s="16" t="s">
        <v>548</v>
      </c>
      <c r="H136" s="17" t="s">
        <v>37</v>
      </c>
      <c r="I136" s="19" t="s">
        <v>536</v>
      </c>
      <c r="J136" s="20">
        <v>20230330</v>
      </c>
      <c r="K136" s="15">
        <v>20231231</v>
      </c>
      <c r="L136" s="16" t="s">
        <v>165</v>
      </c>
      <c r="M136" s="22" t="s">
        <v>549</v>
      </c>
      <c r="N136" s="15">
        <v>83</v>
      </c>
      <c r="O136" s="15">
        <v>83</v>
      </c>
      <c r="P136" s="15">
        <f t="shared" si="3"/>
        <v>0</v>
      </c>
      <c r="Q136" s="24">
        <v>1</v>
      </c>
      <c r="R136" s="33">
        <v>91</v>
      </c>
      <c r="S136" s="24">
        <v>358</v>
      </c>
      <c r="T136" s="24">
        <v>1</v>
      </c>
      <c r="U136" s="24">
        <v>10</v>
      </c>
      <c r="V136" s="24">
        <v>40</v>
      </c>
      <c r="W136" s="22" t="s">
        <v>550</v>
      </c>
      <c r="X136" s="16" t="s">
        <v>168</v>
      </c>
      <c r="Y136" s="17"/>
    </row>
    <row r="137" s="1" customFormat="1" ht="35" customHeight="1" spans="1:25">
      <c r="A137" s="13">
        <v>131</v>
      </c>
      <c r="B137" s="14" t="s">
        <v>32</v>
      </c>
      <c r="C137" s="14" t="s">
        <v>162</v>
      </c>
      <c r="D137" s="14" t="s">
        <v>163</v>
      </c>
      <c r="E137" s="15" t="s">
        <v>122</v>
      </c>
      <c r="F137" s="15" t="s">
        <v>541</v>
      </c>
      <c r="G137" s="16" t="s">
        <v>551</v>
      </c>
      <c r="H137" s="17" t="s">
        <v>37</v>
      </c>
      <c r="I137" s="19" t="s">
        <v>541</v>
      </c>
      <c r="J137" s="20">
        <v>20230331</v>
      </c>
      <c r="K137" s="15">
        <v>20231231</v>
      </c>
      <c r="L137" s="16" t="s">
        <v>165</v>
      </c>
      <c r="M137" s="22" t="s">
        <v>552</v>
      </c>
      <c r="N137" s="15">
        <v>210</v>
      </c>
      <c r="O137" s="15">
        <v>210</v>
      </c>
      <c r="P137" s="15">
        <f t="shared" si="3"/>
        <v>0</v>
      </c>
      <c r="Q137" s="24">
        <v>1</v>
      </c>
      <c r="R137" s="24">
        <v>127</v>
      </c>
      <c r="S137" s="24">
        <v>500</v>
      </c>
      <c r="T137" s="24"/>
      <c r="U137" s="24">
        <v>15</v>
      </c>
      <c r="V137" s="24">
        <v>60</v>
      </c>
      <c r="W137" s="22" t="s">
        <v>550</v>
      </c>
      <c r="X137" s="16" t="s">
        <v>168</v>
      </c>
      <c r="Y137" s="17"/>
    </row>
    <row r="138" s="1" customFormat="1" ht="35" customHeight="1" spans="1:25">
      <c r="A138" s="13">
        <v>132</v>
      </c>
      <c r="B138" s="14" t="s">
        <v>32</v>
      </c>
      <c r="C138" s="14" t="s">
        <v>162</v>
      </c>
      <c r="D138" s="14" t="s">
        <v>163</v>
      </c>
      <c r="E138" s="15" t="s">
        <v>122</v>
      </c>
      <c r="F138" s="15" t="s">
        <v>510</v>
      </c>
      <c r="G138" s="16" t="s">
        <v>553</v>
      </c>
      <c r="H138" s="17" t="s">
        <v>37</v>
      </c>
      <c r="I138" s="19" t="s">
        <v>510</v>
      </c>
      <c r="J138" s="20">
        <v>20230331</v>
      </c>
      <c r="K138" s="15">
        <v>20231231</v>
      </c>
      <c r="L138" s="16" t="s">
        <v>165</v>
      </c>
      <c r="M138" s="22" t="s">
        <v>554</v>
      </c>
      <c r="N138" s="15">
        <v>44</v>
      </c>
      <c r="O138" s="15">
        <v>44</v>
      </c>
      <c r="P138" s="15">
        <f t="shared" ref="P138:P201" si="4">N138-O138</f>
        <v>0</v>
      </c>
      <c r="Q138" s="24">
        <v>1</v>
      </c>
      <c r="R138" s="33">
        <v>59</v>
      </c>
      <c r="S138" s="24">
        <v>234</v>
      </c>
      <c r="T138" s="24">
        <v>1</v>
      </c>
      <c r="U138" s="24">
        <v>8</v>
      </c>
      <c r="V138" s="24">
        <v>35</v>
      </c>
      <c r="W138" s="22" t="s">
        <v>555</v>
      </c>
      <c r="X138" s="16" t="s">
        <v>168</v>
      </c>
      <c r="Y138" s="17"/>
    </row>
    <row r="139" s="1" customFormat="1" ht="35" customHeight="1" spans="1:25">
      <c r="A139" s="13">
        <v>133</v>
      </c>
      <c r="B139" s="14" t="s">
        <v>32</v>
      </c>
      <c r="C139" s="14" t="s">
        <v>162</v>
      </c>
      <c r="D139" s="14" t="s">
        <v>163</v>
      </c>
      <c r="E139" s="15" t="s">
        <v>122</v>
      </c>
      <c r="F139" s="15" t="s">
        <v>525</v>
      </c>
      <c r="G139" s="16" t="s">
        <v>556</v>
      </c>
      <c r="H139" s="17" t="s">
        <v>37</v>
      </c>
      <c r="I139" s="19" t="s">
        <v>525</v>
      </c>
      <c r="J139" s="20">
        <v>20230331</v>
      </c>
      <c r="K139" s="15">
        <v>20231231</v>
      </c>
      <c r="L139" s="16" t="s">
        <v>165</v>
      </c>
      <c r="M139" s="35" t="s">
        <v>557</v>
      </c>
      <c r="N139" s="15">
        <v>63</v>
      </c>
      <c r="O139" s="15">
        <v>63</v>
      </c>
      <c r="P139" s="15">
        <f t="shared" si="4"/>
        <v>0</v>
      </c>
      <c r="Q139" s="24">
        <v>1</v>
      </c>
      <c r="R139" s="33">
        <v>93</v>
      </c>
      <c r="S139" s="24">
        <v>373</v>
      </c>
      <c r="T139" s="24"/>
      <c r="U139" s="24">
        <v>10</v>
      </c>
      <c r="V139" s="24">
        <v>40</v>
      </c>
      <c r="W139" s="35" t="s">
        <v>557</v>
      </c>
      <c r="X139" s="36" t="s">
        <v>558</v>
      </c>
      <c r="Y139" s="17"/>
    </row>
    <row r="140" s="1" customFormat="1" ht="35" customHeight="1" spans="1:25">
      <c r="A140" s="13">
        <v>134</v>
      </c>
      <c r="B140" s="14" t="s">
        <v>32</v>
      </c>
      <c r="C140" s="14" t="s">
        <v>162</v>
      </c>
      <c r="D140" s="14" t="s">
        <v>163</v>
      </c>
      <c r="E140" s="15" t="s">
        <v>122</v>
      </c>
      <c r="F140" s="15" t="s">
        <v>503</v>
      </c>
      <c r="G140" s="16" t="s">
        <v>559</v>
      </c>
      <c r="H140" s="17" t="s">
        <v>37</v>
      </c>
      <c r="I140" s="19" t="s">
        <v>503</v>
      </c>
      <c r="J140" s="20">
        <v>20230331</v>
      </c>
      <c r="K140" s="15">
        <v>20231231</v>
      </c>
      <c r="L140" s="16" t="s">
        <v>165</v>
      </c>
      <c r="M140" s="35" t="s">
        <v>560</v>
      </c>
      <c r="N140" s="15">
        <v>16</v>
      </c>
      <c r="O140" s="15">
        <v>16</v>
      </c>
      <c r="P140" s="15">
        <f t="shared" si="4"/>
        <v>0</v>
      </c>
      <c r="Q140" s="24">
        <v>1</v>
      </c>
      <c r="R140" s="33">
        <v>75</v>
      </c>
      <c r="S140" s="24">
        <v>300</v>
      </c>
      <c r="T140" s="24">
        <v>1</v>
      </c>
      <c r="U140" s="24">
        <v>12</v>
      </c>
      <c r="V140" s="24">
        <v>49</v>
      </c>
      <c r="W140" s="36" t="s">
        <v>561</v>
      </c>
      <c r="X140" s="16" t="s">
        <v>168</v>
      </c>
      <c r="Y140" s="17"/>
    </row>
    <row r="141" s="1" customFormat="1" ht="35" customHeight="1" spans="1:25">
      <c r="A141" s="13">
        <v>135</v>
      </c>
      <c r="B141" s="14" t="s">
        <v>32</v>
      </c>
      <c r="C141" s="14" t="s">
        <v>327</v>
      </c>
      <c r="D141" s="14" t="s">
        <v>327</v>
      </c>
      <c r="E141" s="15" t="s">
        <v>122</v>
      </c>
      <c r="F141" s="15" t="s">
        <v>122</v>
      </c>
      <c r="G141" s="16" t="s">
        <v>562</v>
      </c>
      <c r="H141" s="17" t="s">
        <v>37</v>
      </c>
      <c r="I141" s="19" t="s">
        <v>122</v>
      </c>
      <c r="J141" s="20">
        <v>20230331</v>
      </c>
      <c r="K141" s="15">
        <v>20231231</v>
      </c>
      <c r="L141" s="16" t="s">
        <v>330</v>
      </c>
      <c r="M141" s="17" t="s">
        <v>563</v>
      </c>
      <c r="N141" s="15">
        <v>50</v>
      </c>
      <c r="O141" s="15">
        <v>50</v>
      </c>
      <c r="P141" s="15">
        <f t="shared" si="4"/>
        <v>0</v>
      </c>
      <c r="Q141" s="24">
        <v>1</v>
      </c>
      <c r="R141" s="24">
        <v>378</v>
      </c>
      <c r="S141" s="24">
        <v>500</v>
      </c>
      <c r="T141" s="24">
        <v>1</v>
      </c>
      <c r="U141" s="24">
        <v>14</v>
      </c>
      <c r="V141" s="24">
        <v>30</v>
      </c>
      <c r="W141" s="17" t="s">
        <v>564</v>
      </c>
      <c r="X141" s="16" t="s">
        <v>337</v>
      </c>
      <c r="Y141" s="17"/>
    </row>
    <row r="142" s="1" customFormat="1" ht="35" customHeight="1" spans="1:25">
      <c r="A142" s="13">
        <v>136</v>
      </c>
      <c r="B142" s="14" t="s">
        <v>213</v>
      </c>
      <c r="C142" s="14" t="s">
        <v>214</v>
      </c>
      <c r="D142" s="14" t="s">
        <v>215</v>
      </c>
      <c r="E142" s="15" t="s">
        <v>122</v>
      </c>
      <c r="F142" s="15" t="s">
        <v>565</v>
      </c>
      <c r="G142" s="16" t="s">
        <v>566</v>
      </c>
      <c r="H142" s="17" t="s">
        <v>37</v>
      </c>
      <c r="I142" s="19" t="s">
        <v>565</v>
      </c>
      <c r="J142" s="20">
        <v>20230401</v>
      </c>
      <c r="K142" s="15">
        <v>20231231</v>
      </c>
      <c r="L142" s="16" t="s">
        <v>234</v>
      </c>
      <c r="M142" s="22" t="s">
        <v>567</v>
      </c>
      <c r="N142" s="15">
        <v>37</v>
      </c>
      <c r="O142" s="15">
        <v>37</v>
      </c>
      <c r="P142" s="15">
        <f t="shared" si="4"/>
        <v>0</v>
      </c>
      <c r="Q142" s="24">
        <v>1</v>
      </c>
      <c r="R142" s="33">
        <v>151</v>
      </c>
      <c r="S142" s="24">
        <v>599</v>
      </c>
      <c r="T142" s="24">
        <v>1</v>
      </c>
      <c r="U142" s="24">
        <v>21</v>
      </c>
      <c r="V142" s="24">
        <v>81</v>
      </c>
      <c r="W142" s="37" t="s">
        <v>568</v>
      </c>
      <c r="X142" s="16" t="s">
        <v>58</v>
      </c>
      <c r="Y142" s="17"/>
    </row>
    <row r="143" s="1" customFormat="1" ht="35" customHeight="1" spans="1:25">
      <c r="A143" s="13">
        <v>137</v>
      </c>
      <c r="B143" s="14" t="s">
        <v>213</v>
      </c>
      <c r="C143" s="14" t="s">
        <v>214</v>
      </c>
      <c r="D143" s="14" t="s">
        <v>215</v>
      </c>
      <c r="E143" s="15" t="s">
        <v>122</v>
      </c>
      <c r="F143" s="15" t="s">
        <v>525</v>
      </c>
      <c r="G143" s="16" t="s">
        <v>569</v>
      </c>
      <c r="H143" s="17" t="s">
        <v>37</v>
      </c>
      <c r="I143" s="19" t="s">
        <v>525</v>
      </c>
      <c r="J143" s="20">
        <v>20230401</v>
      </c>
      <c r="K143" s="15">
        <v>20231231</v>
      </c>
      <c r="L143" s="16" t="s">
        <v>234</v>
      </c>
      <c r="M143" s="17" t="s">
        <v>570</v>
      </c>
      <c r="N143" s="15">
        <v>42.4</v>
      </c>
      <c r="O143" s="15">
        <v>42.4</v>
      </c>
      <c r="P143" s="15">
        <f t="shared" si="4"/>
        <v>0</v>
      </c>
      <c r="Q143" s="24">
        <v>1</v>
      </c>
      <c r="R143" s="24">
        <v>303</v>
      </c>
      <c r="S143" s="24">
        <v>503</v>
      </c>
      <c r="T143" s="24">
        <v>1</v>
      </c>
      <c r="U143" s="24">
        <v>12</v>
      </c>
      <c r="V143" s="24">
        <v>30</v>
      </c>
      <c r="W143" s="17" t="s">
        <v>571</v>
      </c>
      <c r="X143" s="16" t="s">
        <v>58</v>
      </c>
      <c r="Y143" s="17"/>
    </row>
    <row r="144" s="1" customFormat="1" ht="35" customHeight="1" spans="1:25">
      <c r="A144" s="13">
        <v>138</v>
      </c>
      <c r="B144" s="14" t="s">
        <v>213</v>
      </c>
      <c r="C144" s="14" t="s">
        <v>214</v>
      </c>
      <c r="D144" s="14" t="s">
        <v>215</v>
      </c>
      <c r="E144" s="15" t="s">
        <v>122</v>
      </c>
      <c r="F144" s="15" t="s">
        <v>525</v>
      </c>
      <c r="G144" s="16" t="s">
        <v>572</v>
      </c>
      <c r="H144" s="17" t="s">
        <v>37</v>
      </c>
      <c r="I144" s="19" t="s">
        <v>525</v>
      </c>
      <c r="J144" s="20">
        <v>20230401</v>
      </c>
      <c r="K144" s="15">
        <v>20231231</v>
      </c>
      <c r="L144" s="16" t="s">
        <v>341</v>
      </c>
      <c r="M144" s="17" t="s">
        <v>573</v>
      </c>
      <c r="N144" s="15">
        <v>40</v>
      </c>
      <c r="O144" s="15">
        <v>40</v>
      </c>
      <c r="P144" s="15">
        <f t="shared" si="4"/>
        <v>0</v>
      </c>
      <c r="Q144" s="24">
        <v>1</v>
      </c>
      <c r="R144" s="24">
        <v>303</v>
      </c>
      <c r="S144" s="24">
        <v>877</v>
      </c>
      <c r="T144" s="24">
        <v>1</v>
      </c>
      <c r="U144" s="24">
        <v>129</v>
      </c>
      <c r="V144" s="24">
        <v>554</v>
      </c>
      <c r="W144" s="17" t="s">
        <v>574</v>
      </c>
      <c r="X144" s="16" t="s">
        <v>280</v>
      </c>
      <c r="Y144" s="17"/>
    </row>
    <row r="145" s="1" customFormat="1" ht="35" customHeight="1" spans="1:25">
      <c r="A145" s="13">
        <v>139</v>
      </c>
      <c r="B145" s="14" t="s">
        <v>213</v>
      </c>
      <c r="C145" s="14" t="s">
        <v>214</v>
      </c>
      <c r="D145" s="14" t="s">
        <v>215</v>
      </c>
      <c r="E145" s="15" t="s">
        <v>122</v>
      </c>
      <c r="F145" s="15" t="s">
        <v>565</v>
      </c>
      <c r="G145" s="16" t="s">
        <v>575</v>
      </c>
      <c r="H145" s="17" t="s">
        <v>37</v>
      </c>
      <c r="I145" s="19" t="s">
        <v>565</v>
      </c>
      <c r="J145" s="20">
        <v>20230916</v>
      </c>
      <c r="K145" s="15">
        <v>20231231</v>
      </c>
      <c r="L145" s="16" t="s">
        <v>184</v>
      </c>
      <c r="M145" s="17" t="s">
        <v>576</v>
      </c>
      <c r="N145" s="15">
        <v>11</v>
      </c>
      <c r="O145" s="15">
        <v>11</v>
      </c>
      <c r="P145" s="15">
        <f t="shared" si="4"/>
        <v>0</v>
      </c>
      <c r="Q145" s="24">
        <v>1</v>
      </c>
      <c r="R145" s="24">
        <v>92</v>
      </c>
      <c r="S145" s="24">
        <v>2117</v>
      </c>
      <c r="T145" s="24">
        <v>1</v>
      </c>
      <c r="U145" s="24">
        <v>7</v>
      </c>
      <c r="V145" s="24">
        <v>28</v>
      </c>
      <c r="W145" s="17" t="s">
        <v>577</v>
      </c>
      <c r="X145" s="16" t="s">
        <v>51</v>
      </c>
      <c r="Y145" s="17"/>
    </row>
    <row r="146" s="1" customFormat="1" ht="35" customHeight="1" spans="1:25">
      <c r="A146" s="13">
        <v>140</v>
      </c>
      <c r="B146" s="14" t="s">
        <v>213</v>
      </c>
      <c r="C146" s="14" t="s">
        <v>214</v>
      </c>
      <c r="D146" s="14" t="s">
        <v>247</v>
      </c>
      <c r="E146" s="15" t="s">
        <v>122</v>
      </c>
      <c r="F146" s="15" t="s">
        <v>578</v>
      </c>
      <c r="G146" s="16" t="s">
        <v>579</v>
      </c>
      <c r="H146" s="17" t="s">
        <v>37</v>
      </c>
      <c r="I146" s="19" t="s">
        <v>578</v>
      </c>
      <c r="J146" s="20">
        <v>20230831</v>
      </c>
      <c r="K146" s="15">
        <v>20231231</v>
      </c>
      <c r="L146" s="16" t="s">
        <v>43</v>
      </c>
      <c r="M146" s="17" t="s">
        <v>580</v>
      </c>
      <c r="N146" s="15">
        <v>30</v>
      </c>
      <c r="O146" s="15">
        <v>30</v>
      </c>
      <c r="P146" s="15">
        <f t="shared" si="4"/>
        <v>0</v>
      </c>
      <c r="Q146" s="24">
        <v>1</v>
      </c>
      <c r="R146" s="24">
        <v>369</v>
      </c>
      <c r="S146" s="24">
        <v>1061</v>
      </c>
      <c r="T146" s="24">
        <v>1</v>
      </c>
      <c r="U146" s="24">
        <v>13</v>
      </c>
      <c r="V146" s="24">
        <v>27</v>
      </c>
      <c r="W146" s="17" t="s">
        <v>381</v>
      </c>
      <c r="X146" s="16" t="s">
        <v>382</v>
      </c>
      <c r="Y146" s="17"/>
    </row>
    <row r="147" s="1" customFormat="1" ht="35" customHeight="1" spans="1:25">
      <c r="A147" s="13">
        <v>141</v>
      </c>
      <c r="B147" s="14" t="s">
        <v>213</v>
      </c>
      <c r="C147" s="14" t="s">
        <v>214</v>
      </c>
      <c r="D147" s="14" t="s">
        <v>247</v>
      </c>
      <c r="E147" s="15" t="s">
        <v>122</v>
      </c>
      <c r="F147" s="15" t="s">
        <v>510</v>
      </c>
      <c r="G147" s="16" t="s">
        <v>581</v>
      </c>
      <c r="H147" s="17" t="s">
        <v>37</v>
      </c>
      <c r="I147" s="19" t="s">
        <v>510</v>
      </c>
      <c r="J147" s="20">
        <v>20230331</v>
      </c>
      <c r="K147" s="15">
        <v>20231231</v>
      </c>
      <c r="L147" s="16" t="s">
        <v>48</v>
      </c>
      <c r="M147" s="17" t="s">
        <v>582</v>
      </c>
      <c r="N147" s="15">
        <v>18.1</v>
      </c>
      <c r="O147" s="15">
        <v>18.1</v>
      </c>
      <c r="P147" s="15">
        <f t="shared" si="4"/>
        <v>0</v>
      </c>
      <c r="Q147" s="24">
        <v>2</v>
      </c>
      <c r="R147" s="24">
        <v>124</v>
      </c>
      <c r="S147" s="24">
        <v>256</v>
      </c>
      <c r="T147" s="24">
        <v>2</v>
      </c>
      <c r="U147" s="24">
        <v>52</v>
      </c>
      <c r="V147" s="24">
        <v>249</v>
      </c>
      <c r="W147" s="17" t="s">
        <v>583</v>
      </c>
      <c r="X147" s="16" t="s">
        <v>584</v>
      </c>
      <c r="Y147" s="17"/>
    </row>
    <row r="148" s="1" customFormat="1" ht="35" customHeight="1" spans="1:25">
      <c r="A148" s="13">
        <v>142</v>
      </c>
      <c r="B148" s="14" t="s">
        <v>213</v>
      </c>
      <c r="C148" s="14" t="s">
        <v>214</v>
      </c>
      <c r="D148" s="14" t="s">
        <v>247</v>
      </c>
      <c r="E148" s="15" t="s">
        <v>122</v>
      </c>
      <c r="F148" s="15" t="s">
        <v>585</v>
      </c>
      <c r="G148" s="16" t="s">
        <v>586</v>
      </c>
      <c r="H148" s="17" t="s">
        <v>37</v>
      </c>
      <c r="I148" s="19" t="s">
        <v>585</v>
      </c>
      <c r="J148" s="20">
        <v>20230401</v>
      </c>
      <c r="K148" s="15">
        <v>20231231</v>
      </c>
      <c r="L148" s="16" t="s">
        <v>234</v>
      </c>
      <c r="M148" s="17" t="s">
        <v>587</v>
      </c>
      <c r="N148" s="15">
        <v>32.27</v>
      </c>
      <c r="O148" s="15">
        <v>32.27</v>
      </c>
      <c r="P148" s="15">
        <f t="shared" si="4"/>
        <v>0</v>
      </c>
      <c r="Q148" s="24">
        <v>1</v>
      </c>
      <c r="R148" s="24">
        <v>390</v>
      </c>
      <c r="S148" s="24">
        <v>230</v>
      </c>
      <c r="T148" s="24">
        <v>1</v>
      </c>
      <c r="U148" s="24">
        <v>8</v>
      </c>
      <c r="V148" s="24">
        <v>26</v>
      </c>
      <c r="W148" s="17" t="s">
        <v>588</v>
      </c>
      <c r="X148" s="16" t="s">
        <v>58</v>
      </c>
      <c r="Y148" s="17"/>
    </row>
    <row r="149" s="1" customFormat="1" ht="35" customHeight="1" spans="1:25">
      <c r="A149" s="13">
        <v>143</v>
      </c>
      <c r="B149" s="14" t="s">
        <v>213</v>
      </c>
      <c r="C149" s="14" t="s">
        <v>214</v>
      </c>
      <c r="D149" s="14" t="s">
        <v>247</v>
      </c>
      <c r="E149" s="15" t="s">
        <v>122</v>
      </c>
      <c r="F149" s="15" t="s">
        <v>589</v>
      </c>
      <c r="G149" s="16" t="s">
        <v>590</v>
      </c>
      <c r="H149" s="17" t="s">
        <v>37</v>
      </c>
      <c r="I149" s="19" t="s">
        <v>589</v>
      </c>
      <c r="J149" s="20">
        <v>20230401</v>
      </c>
      <c r="K149" s="15">
        <v>20231231</v>
      </c>
      <c r="L149" s="16" t="s">
        <v>234</v>
      </c>
      <c r="M149" s="17" t="s">
        <v>591</v>
      </c>
      <c r="N149" s="15">
        <v>15</v>
      </c>
      <c r="O149" s="15">
        <v>15</v>
      </c>
      <c r="P149" s="15">
        <f t="shared" si="4"/>
        <v>0</v>
      </c>
      <c r="Q149" s="24">
        <v>1</v>
      </c>
      <c r="R149" s="24">
        <v>296</v>
      </c>
      <c r="S149" s="24">
        <v>1663</v>
      </c>
      <c r="T149" s="24">
        <v>1</v>
      </c>
      <c r="U149" s="24">
        <v>10</v>
      </c>
      <c r="V149" s="24">
        <v>19</v>
      </c>
      <c r="W149" s="17" t="s">
        <v>592</v>
      </c>
      <c r="X149" s="16" t="s">
        <v>58</v>
      </c>
      <c r="Y149" s="17"/>
    </row>
    <row r="150" s="1" customFormat="1" ht="35" customHeight="1" spans="1:25">
      <c r="A150" s="13">
        <v>144</v>
      </c>
      <c r="B150" s="14" t="s">
        <v>213</v>
      </c>
      <c r="C150" s="14" t="s">
        <v>214</v>
      </c>
      <c r="D150" s="14" t="s">
        <v>247</v>
      </c>
      <c r="E150" s="15" t="s">
        <v>122</v>
      </c>
      <c r="F150" s="15" t="s">
        <v>593</v>
      </c>
      <c r="G150" s="16" t="s">
        <v>594</v>
      </c>
      <c r="H150" s="17" t="s">
        <v>37</v>
      </c>
      <c r="I150" s="19" t="s">
        <v>593</v>
      </c>
      <c r="J150" s="20">
        <v>20230916</v>
      </c>
      <c r="K150" s="15">
        <v>20231231</v>
      </c>
      <c r="L150" s="16" t="s">
        <v>48</v>
      </c>
      <c r="M150" s="17" t="s">
        <v>595</v>
      </c>
      <c r="N150" s="15">
        <v>37</v>
      </c>
      <c r="O150" s="15">
        <v>37</v>
      </c>
      <c r="P150" s="15">
        <f t="shared" si="4"/>
        <v>0</v>
      </c>
      <c r="Q150" s="24">
        <v>1</v>
      </c>
      <c r="R150" s="24">
        <v>4</v>
      </c>
      <c r="S150" s="24">
        <v>717</v>
      </c>
      <c r="T150" s="24"/>
      <c r="U150" s="24">
        <v>1</v>
      </c>
      <c r="V150" s="24">
        <v>4</v>
      </c>
      <c r="W150" s="17" t="s">
        <v>596</v>
      </c>
      <c r="X150" s="16" t="s">
        <v>51</v>
      </c>
      <c r="Y150" s="17"/>
    </row>
    <row r="151" s="1" customFormat="1" ht="35" customHeight="1" spans="1:25">
      <c r="A151" s="13">
        <v>145</v>
      </c>
      <c r="B151" s="14" t="s">
        <v>213</v>
      </c>
      <c r="C151" s="14" t="s">
        <v>275</v>
      </c>
      <c r="D151" s="14" t="s">
        <v>284</v>
      </c>
      <c r="E151" s="15" t="s">
        <v>122</v>
      </c>
      <c r="F151" s="15" t="s">
        <v>514</v>
      </c>
      <c r="G151" s="16" t="s">
        <v>597</v>
      </c>
      <c r="H151" s="17" t="s">
        <v>37</v>
      </c>
      <c r="I151" s="19" t="s">
        <v>514</v>
      </c>
      <c r="J151" s="20">
        <v>20230401</v>
      </c>
      <c r="K151" s="15">
        <v>20231231</v>
      </c>
      <c r="L151" s="16" t="s">
        <v>341</v>
      </c>
      <c r="M151" s="17" t="s">
        <v>598</v>
      </c>
      <c r="N151" s="15">
        <v>26.5</v>
      </c>
      <c r="O151" s="15">
        <v>26.5</v>
      </c>
      <c r="P151" s="15">
        <f t="shared" si="4"/>
        <v>0</v>
      </c>
      <c r="Q151" s="24">
        <v>1</v>
      </c>
      <c r="R151" s="24">
        <v>80</v>
      </c>
      <c r="S151" s="24">
        <v>320</v>
      </c>
      <c r="T151" s="24">
        <v>1</v>
      </c>
      <c r="U151" s="24">
        <v>12</v>
      </c>
      <c r="V151" s="24">
        <v>48</v>
      </c>
      <c r="W151" s="17" t="s">
        <v>599</v>
      </c>
      <c r="X151" s="16" t="s">
        <v>280</v>
      </c>
      <c r="Y151" s="17"/>
    </row>
    <row r="152" s="1" customFormat="1" ht="35" customHeight="1" spans="1:25">
      <c r="A152" s="13">
        <v>146</v>
      </c>
      <c r="B152" s="14" t="s">
        <v>213</v>
      </c>
      <c r="C152" s="14" t="s">
        <v>275</v>
      </c>
      <c r="D152" s="14" t="s">
        <v>284</v>
      </c>
      <c r="E152" s="15" t="s">
        <v>122</v>
      </c>
      <c r="F152" s="15" t="s">
        <v>514</v>
      </c>
      <c r="G152" s="16" t="s">
        <v>600</v>
      </c>
      <c r="H152" s="17" t="s">
        <v>37</v>
      </c>
      <c r="I152" s="19" t="s">
        <v>514</v>
      </c>
      <c r="J152" s="20">
        <v>20230401</v>
      </c>
      <c r="K152" s="15">
        <v>20231231</v>
      </c>
      <c r="L152" s="16" t="s">
        <v>341</v>
      </c>
      <c r="M152" s="17" t="s">
        <v>601</v>
      </c>
      <c r="N152" s="15">
        <v>23.5</v>
      </c>
      <c r="O152" s="15">
        <v>23.5</v>
      </c>
      <c r="P152" s="15">
        <f t="shared" si="4"/>
        <v>0</v>
      </c>
      <c r="Q152" s="24">
        <v>1</v>
      </c>
      <c r="R152" s="24">
        <v>392</v>
      </c>
      <c r="S152" s="24">
        <v>700</v>
      </c>
      <c r="T152" s="24">
        <v>1</v>
      </c>
      <c r="U152" s="24">
        <v>149</v>
      </c>
      <c r="V152" s="24">
        <v>570</v>
      </c>
      <c r="W152" s="17" t="s">
        <v>602</v>
      </c>
      <c r="X152" s="16" t="s">
        <v>280</v>
      </c>
      <c r="Y152" s="17"/>
    </row>
    <row r="153" s="1" customFormat="1" ht="35" customHeight="1" spans="1:25">
      <c r="A153" s="13">
        <v>147</v>
      </c>
      <c r="B153" s="14" t="s">
        <v>213</v>
      </c>
      <c r="C153" s="14" t="s">
        <v>275</v>
      </c>
      <c r="D153" s="14" t="s">
        <v>284</v>
      </c>
      <c r="E153" s="15" t="s">
        <v>122</v>
      </c>
      <c r="F153" s="15" t="s">
        <v>129</v>
      </c>
      <c r="G153" s="14" t="s">
        <v>603</v>
      </c>
      <c r="H153" s="17" t="s">
        <v>37</v>
      </c>
      <c r="I153" s="19" t="s">
        <v>129</v>
      </c>
      <c r="J153" s="20">
        <v>20230901</v>
      </c>
      <c r="K153" s="15">
        <v>20231231</v>
      </c>
      <c r="L153" s="16" t="s">
        <v>184</v>
      </c>
      <c r="M153" s="17" t="s">
        <v>604</v>
      </c>
      <c r="N153" s="15">
        <v>10</v>
      </c>
      <c r="O153" s="15">
        <v>10</v>
      </c>
      <c r="P153" s="15">
        <f t="shared" si="4"/>
        <v>0</v>
      </c>
      <c r="Q153" s="24">
        <v>1</v>
      </c>
      <c r="R153" s="24">
        <v>250</v>
      </c>
      <c r="S153" s="24">
        <v>9857</v>
      </c>
      <c r="T153" s="24">
        <v>1</v>
      </c>
      <c r="U153" s="24">
        <v>18</v>
      </c>
      <c r="V153" s="24">
        <v>74</v>
      </c>
      <c r="W153" s="17" t="s">
        <v>605</v>
      </c>
      <c r="X153" s="16" t="s">
        <v>51</v>
      </c>
      <c r="Y153" s="17"/>
    </row>
    <row r="154" s="1" customFormat="1" ht="35" customHeight="1" spans="1:25">
      <c r="A154" s="13">
        <v>148</v>
      </c>
      <c r="B154" s="14" t="s">
        <v>213</v>
      </c>
      <c r="C154" s="14" t="s">
        <v>275</v>
      </c>
      <c r="D154" s="14" t="s">
        <v>284</v>
      </c>
      <c r="E154" s="15" t="s">
        <v>122</v>
      </c>
      <c r="F154" s="15" t="s">
        <v>536</v>
      </c>
      <c r="G154" s="14" t="s">
        <v>606</v>
      </c>
      <c r="H154" s="17" t="s">
        <v>37</v>
      </c>
      <c r="I154" s="19" t="s">
        <v>536</v>
      </c>
      <c r="J154" s="20">
        <v>20230901</v>
      </c>
      <c r="K154" s="15">
        <v>20231231</v>
      </c>
      <c r="L154" s="16" t="s">
        <v>184</v>
      </c>
      <c r="M154" s="17" t="s">
        <v>607</v>
      </c>
      <c r="N154" s="15">
        <v>10</v>
      </c>
      <c r="O154" s="15">
        <v>10</v>
      </c>
      <c r="P154" s="15">
        <f t="shared" si="4"/>
        <v>0</v>
      </c>
      <c r="Q154" s="24">
        <v>1</v>
      </c>
      <c r="R154" s="24">
        <v>125</v>
      </c>
      <c r="S154" s="24">
        <v>1579</v>
      </c>
      <c r="T154" s="24">
        <v>1</v>
      </c>
      <c r="U154" s="24">
        <v>10</v>
      </c>
      <c r="V154" s="24">
        <v>40</v>
      </c>
      <c r="W154" s="17" t="s">
        <v>608</v>
      </c>
      <c r="X154" s="16" t="s">
        <v>58</v>
      </c>
      <c r="Y154" s="17"/>
    </row>
    <row r="155" s="1" customFormat="1" ht="35" customHeight="1" spans="1:25">
      <c r="A155" s="13">
        <v>149</v>
      </c>
      <c r="B155" s="14" t="s">
        <v>213</v>
      </c>
      <c r="C155" s="14" t="s">
        <v>275</v>
      </c>
      <c r="D155" s="14" t="s">
        <v>284</v>
      </c>
      <c r="E155" s="15" t="s">
        <v>122</v>
      </c>
      <c r="F155" s="15" t="s">
        <v>503</v>
      </c>
      <c r="G155" s="14" t="s">
        <v>609</v>
      </c>
      <c r="H155" s="17" t="s">
        <v>37</v>
      </c>
      <c r="I155" s="19" t="s">
        <v>503</v>
      </c>
      <c r="J155" s="20">
        <v>20230901</v>
      </c>
      <c r="K155" s="15">
        <v>20231231</v>
      </c>
      <c r="L155" s="16" t="s">
        <v>184</v>
      </c>
      <c r="M155" s="17" t="s">
        <v>610</v>
      </c>
      <c r="N155" s="15">
        <v>10</v>
      </c>
      <c r="O155" s="15">
        <v>10</v>
      </c>
      <c r="P155" s="15">
        <f t="shared" si="4"/>
        <v>0</v>
      </c>
      <c r="Q155" s="24">
        <v>1</v>
      </c>
      <c r="R155" s="24">
        <v>75</v>
      </c>
      <c r="S155" s="24">
        <v>350</v>
      </c>
      <c r="T155" s="24">
        <v>1</v>
      </c>
      <c r="U155" s="24">
        <v>7</v>
      </c>
      <c r="V155" s="24">
        <v>27</v>
      </c>
      <c r="W155" s="17" t="s">
        <v>611</v>
      </c>
      <c r="X155" s="16" t="s">
        <v>58</v>
      </c>
      <c r="Y155" s="17"/>
    </row>
    <row r="156" s="1" customFormat="1" ht="35" customHeight="1" spans="1:25">
      <c r="A156" s="13">
        <v>150</v>
      </c>
      <c r="B156" s="14" t="s">
        <v>32</v>
      </c>
      <c r="C156" s="14" t="s">
        <v>33</v>
      </c>
      <c r="D156" s="14" t="s">
        <v>34</v>
      </c>
      <c r="E156" s="15" t="s">
        <v>151</v>
      </c>
      <c r="F156" s="15" t="s">
        <v>151</v>
      </c>
      <c r="G156" s="14" t="s">
        <v>612</v>
      </c>
      <c r="H156" s="17" t="s">
        <v>37</v>
      </c>
      <c r="I156" s="19" t="s">
        <v>151</v>
      </c>
      <c r="J156" s="20">
        <v>20230401</v>
      </c>
      <c r="K156" s="15">
        <v>20231231</v>
      </c>
      <c r="L156" s="16" t="s">
        <v>369</v>
      </c>
      <c r="M156" s="22" t="s">
        <v>613</v>
      </c>
      <c r="N156" s="15">
        <v>33.99</v>
      </c>
      <c r="O156" s="15">
        <v>33.99</v>
      </c>
      <c r="P156" s="15">
        <f t="shared" si="4"/>
        <v>0</v>
      </c>
      <c r="Q156" s="24">
        <v>10</v>
      </c>
      <c r="R156" s="33">
        <v>130</v>
      </c>
      <c r="S156" s="24">
        <v>520</v>
      </c>
      <c r="T156" s="24">
        <v>8</v>
      </c>
      <c r="U156" s="24">
        <v>12</v>
      </c>
      <c r="V156" s="24">
        <v>49</v>
      </c>
      <c r="W156" s="34" t="s">
        <v>614</v>
      </c>
      <c r="X156" s="16" t="s">
        <v>615</v>
      </c>
      <c r="Y156" s="17"/>
    </row>
    <row r="157" s="1" customFormat="1" ht="35" customHeight="1" spans="1:25">
      <c r="A157" s="13">
        <v>151</v>
      </c>
      <c r="B157" s="14" t="s">
        <v>32</v>
      </c>
      <c r="C157" s="14" t="s">
        <v>33</v>
      </c>
      <c r="D157" s="14" t="s">
        <v>34</v>
      </c>
      <c r="E157" s="15" t="s">
        <v>151</v>
      </c>
      <c r="F157" s="15" t="s">
        <v>616</v>
      </c>
      <c r="G157" s="14" t="s">
        <v>617</v>
      </c>
      <c r="H157" s="17" t="s">
        <v>37</v>
      </c>
      <c r="I157" s="19" t="s">
        <v>616</v>
      </c>
      <c r="J157" s="20">
        <v>20230501</v>
      </c>
      <c r="K157" s="15">
        <v>20230731</v>
      </c>
      <c r="L157" s="16" t="s">
        <v>375</v>
      </c>
      <c r="M157" s="17" t="s">
        <v>618</v>
      </c>
      <c r="N157" s="15">
        <v>46.6</v>
      </c>
      <c r="O157" s="15">
        <v>46.6</v>
      </c>
      <c r="P157" s="15">
        <f t="shared" si="4"/>
        <v>0</v>
      </c>
      <c r="Q157" s="24">
        <v>1</v>
      </c>
      <c r="R157" s="24">
        <v>5</v>
      </c>
      <c r="S157" s="24">
        <v>800</v>
      </c>
      <c r="T157" s="24">
        <v>1</v>
      </c>
      <c r="U157" s="24">
        <v>5</v>
      </c>
      <c r="V157" s="24">
        <v>22</v>
      </c>
      <c r="W157" s="17" t="s">
        <v>619</v>
      </c>
      <c r="X157" s="16" t="s">
        <v>51</v>
      </c>
      <c r="Y157" s="17"/>
    </row>
    <row r="158" s="1" customFormat="1" ht="35" customHeight="1" spans="1:25">
      <c r="A158" s="13">
        <v>152</v>
      </c>
      <c r="B158" s="14" t="s">
        <v>32</v>
      </c>
      <c r="C158" s="14" t="s">
        <v>33</v>
      </c>
      <c r="D158" s="14" t="s">
        <v>34</v>
      </c>
      <c r="E158" s="15" t="s">
        <v>151</v>
      </c>
      <c r="F158" s="15" t="s">
        <v>620</v>
      </c>
      <c r="G158" s="16" t="s">
        <v>621</v>
      </c>
      <c r="H158" s="17" t="s">
        <v>37</v>
      </c>
      <c r="I158" s="19" t="s">
        <v>620</v>
      </c>
      <c r="J158" s="20">
        <v>20230401</v>
      </c>
      <c r="K158" s="15">
        <v>20230930</v>
      </c>
      <c r="L158" s="16" t="s">
        <v>48</v>
      </c>
      <c r="M158" s="17" t="s">
        <v>622</v>
      </c>
      <c r="N158" s="15">
        <v>17.66</v>
      </c>
      <c r="O158" s="15">
        <v>17.66</v>
      </c>
      <c r="P158" s="15">
        <f t="shared" si="4"/>
        <v>0</v>
      </c>
      <c r="Q158" s="24">
        <v>1</v>
      </c>
      <c r="R158" s="24">
        <v>120</v>
      </c>
      <c r="S158" s="24">
        <v>1010</v>
      </c>
      <c r="T158" s="24">
        <v>1</v>
      </c>
      <c r="U158" s="24">
        <v>20</v>
      </c>
      <c r="V158" s="24">
        <v>82</v>
      </c>
      <c r="W158" s="17" t="s">
        <v>623</v>
      </c>
      <c r="X158" s="16" t="s">
        <v>333</v>
      </c>
      <c r="Y158" s="17"/>
    </row>
    <row r="159" s="1" customFormat="1" ht="35" customHeight="1" spans="1:25">
      <c r="A159" s="13">
        <v>153</v>
      </c>
      <c r="B159" s="14" t="s">
        <v>32</v>
      </c>
      <c r="C159" s="14" t="s">
        <v>33</v>
      </c>
      <c r="D159" s="14" t="s">
        <v>34</v>
      </c>
      <c r="E159" s="15" t="s">
        <v>151</v>
      </c>
      <c r="F159" s="15" t="s">
        <v>624</v>
      </c>
      <c r="G159" s="16" t="s">
        <v>625</v>
      </c>
      <c r="H159" s="17" t="s">
        <v>37</v>
      </c>
      <c r="I159" s="19" t="s">
        <v>624</v>
      </c>
      <c r="J159" s="20">
        <v>20230915</v>
      </c>
      <c r="K159" s="15">
        <v>20231231</v>
      </c>
      <c r="L159" s="16" t="s">
        <v>184</v>
      </c>
      <c r="M159" s="17" t="s">
        <v>626</v>
      </c>
      <c r="N159" s="15">
        <v>15</v>
      </c>
      <c r="O159" s="15">
        <v>15</v>
      </c>
      <c r="P159" s="15">
        <f t="shared" si="4"/>
        <v>0</v>
      </c>
      <c r="Q159" s="24">
        <v>1</v>
      </c>
      <c r="R159" s="24">
        <v>75</v>
      </c>
      <c r="S159" s="24">
        <v>233</v>
      </c>
      <c r="T159" s="24">
        <v>1</v>
      </c>
      <c r="U159" s="24">
        <v>8</v>
      </c>
      <c r="V159" s="24">
        <v>34</v>
      </c>
      <c r="W159" s="17" t="s">
        <v>627</v>
      </c>
      <c r="X159" s="16" t="s">
        <v>51</v>
      </c>
      <c r="Y159" s="17"/>
    </row>
    <row r="160" s="1" customFormat="1" ht="35" customHeight="1" spans="1:25">
      <c r="A160" s="13">
        <v>154</v>
      </c>
      <c r="B160" s="14" t="s">
        <v>32</v>
      </c>
      <c r="C160" s="14" t="s">
        <v>63</v>
      </c>
      <c r="D160" s="14" t="s">
        <v>64</v>
      </c>
      <c r="E160" s="15" t="s">
        <v>151</v>
      </c>
      <c r="F160" s="15" t="s">
        <v>624</v>
      </c>
      <c r="G160" s="16" t="s">
        <v>628</v>
      </c>
      <c r="H160" s="17" t="s">
        <v>37</v>
      </c>
      <c r="I160" s="19" t="s">
        <v>624</v>
      </c>
      <c r="J160" s="20">
        <v>20230831</v>
      </c>
      <c r="K160" s="15">
        <v>20231231</v>
      </c>
      <c r="L160" s="16" t="s">
        <v>43</v>
      </c>
      <c r="M160" s="17" t="s">
        <v>629</v>
      </c>
      <c r="N160" s="15">
        <v>30</v>
      </c>
      <c r="O160" s="15">
        <v>30</v>
      </c>
      <c r="P160" s="15">
        <f t="shared" si="4"/>
        <v>0</v>
      </c>
      <c r="Q160" s="24">
        <v>1</v>
      </c>
      <c r="R160" s="24">
        <v>105</v>
      </c>
      <c r="S160" s="24">
        <v>72</v>
      </c>
      <c r="T160" s="24">
        <v>1</v>
      </c>
      <c r="U160" s="24">
        <v>20</v>
      </c>
      <c r="V160" s="24">
        <v>84</v>
      </c>
      <c r="W160" s="17" t="s">
        <v>630</v>
      </c>
      <c r="X160" s="16" t="s">
        <v>382</v>
      </c>
      <c r="Y160" s="17"/>
    </row>
    <row r="161" s="1" customFormat="1" ht="35" customHeight="1" spans="1:25">
      <c r="A161" s="13">
        <v>155</v>
      </c>
      <c r="B161" s="14" t="s">
        <v>32</v>
      </c>
      <c r="C161" s="14" t="s">
        <v>63</v>
      </c>
      <c r="D161" s="14" t="s">
        <v>521</v>
      </c>
      <c r="E161" s="15" t="s">
        <v>151</v>
      </c>
      <c r="F161" s="15" t="s">
        <v>631</v>
      </c>
      <c r="G161" s="16" t="s">
        <v>632</v>
      </c>
      <c r="H161" s="17" t="s">
        <v>37</v>
      </c>
      <c r="I161" s="19" t="s">
        <v>631</v>
      </c>
      <c r="J161" s="20">
        <v>20230901</v>
      </c>
      <c r="K161" s="15">
        <v>20231231</v>
      </c>
      <c r="L161" s="16" t="s">
        <v>184</v>
      </c>
      <c r="M161" s="17" t="s">
        <v>633</v>
      </c>
      <c r="N161" s="15">
        <v>10</v>
      </c>
      <c r="O161" s="15">
        <v>10</v>
      </c>
      <c r="P161" s="15">
        <f t="shared" si="4"/>
        <v>0</v>
      </c>
      <c r="Q161" s="24">
        <v>1</v>
      </c>
      <c r="R161" s="24">
        <v>264</v>
      </c>
      <c r="S161" s="24">
        <v>1300</v>
      </c>
      <c r="T161" s="24">
        <v>1</v>
      </c>
      <c r="U161" s="24">
        <v>20</v>
      </c>
      <c r="V161" s="24">
        <v>77</v>
      </c>
      <c r="W161" s="17" t="s">
        <v>634</v>
      </c>
      <c r="X161" s="16" t="s">
        <v>58</v>
      </c>
      <c r="Y161" s="17"/>
    </row>
    <row r="162" s="1" customFormat="1" ht="35" customHeight="1" spans="1:25">
      <c r="A162" s="13">
        <v>156</v>
      </c>
      <c r="B162" s="14" t="s">
        <v>213</v>
      </c>
      <c r="C162" s="14" t="s">
        <v>214</v>
      </c>
      <c r="D162" s="14" t="s">
        <v>215</v>
      </c>
      <c r="E162" s="15" t="s">
        <v>151</v>
      </c>
      <c r="F162" s="15" t="s">
        <v>635</v>
      </c>
      <c r="G162" s="16" t="s">
        <v>636</v>
      </c>
      <c r="H162" s="17" t="s">
        <v>37</v>
      </c>
      <c r="I162" s="19" t="s">
        <v>635</v>
      </c>
      <c r="J162" s="20">
        <v>20230901</v>
      </c>
      <c r="K162" s="15">
        <v>20231231</v>
      </c>
      <c r="L162" s="16" t="s">
        <v>184</v>
      </c>
      <c r="M162" s="17" t="s">
        <v>637</v>
      </c>
      <c r="N162" s="15">
        <v>10</v>
      </c>
      <c r="O162" s="15">
        <v>10</v>
      </c>
      <c r="P162" s="15">
        <f t="shared" si="4"/>
        <v>0</v>
      </c>
      <c r="Q162" s="24">
        <v>1</v>
      </c>
      <c r="R162" s="24">
        <v>60</v>
      </c>
      <c r="S162" s="24">
        <v>3113</v>
      </c>
      <c r="T162" s="24">
        <v>1</v>
      </c>
      <c r="U162" s="24">
        <v>8</v>
      </c>
      <c r="V162" s="24">
        <v>31</v>
      </c>
      <c r="W162" s="17" t="s">
        <v>638</v>
      </c>
      <c r="X162" s="16" t="s">
        <v>58</v>
      </c>
      <c r="Y162" s="17"/>
    </row>
    <row r="163" s="1" customFormat="1" ht="35" customHeight="1" spans="1:25">
      <c r="A163" s="13">
        <v>157</v>
      </c>
      <c r="B163" s="14" t="s">
        <v>213</v>
      </c>
      <c r="C163" s="14" t="s">
        <v>214</v>
      </c>
      <c r="D163" s="14" t="s">
        <v>215</v>
      </c>
      <c r="E163" s="15" t="s">
        <v>151</v>
      </c>
      <c r="F163" s="15" t="s">
        <v>639</v>
      </c>
      <c r="G163" s="16" t="s">
        <v>640</v>
      </c>
      <c r="H163" s="17" t="s">
        <v>37</v>
      </c>
      <c r="I163" s="19" t="s">
        <v>639</v>
      </c>
      <c r="J163" s="20">
        <v>20230901</v>
      </c>
      <c r="K163" s="15">
        <v>20231231</v>
      </c>
      <c r="L163" s="16" t="s">
        <v>184</v>
      </c>
      <c r="M163" s="17" t="s">
        <v>641</v>
      </c>
      <c r="N163" s="15">
        <v>10</v>
      </c>
      <c r="O163" s="15">
        <v>10</v>
      </c>
      <c r="P163" s="15">
        <f t="shared" si="4"/>
        <v>0</v>
      </c>
      <c r="Q163" s="24">
        <v>1</v>
      </c>
      <c r="R163" s="24">
        <v>250</v>
      </c>
      <c r="S163" s="24">
        <v>289</v>
      </c>
      <c r="T163" s="24">
        <v>1</v>
      </c>
      <c r="U163" s="24">
        <v>18</v>
      </c>
      <c r="V163" s="24">
        <v>72</v>
      </c>
      <c r="W163" s="17" t="s">
        <v>642</v>
      </c>
      <c r="X163" s="16" t="s">
        <v>58</v>
      </c>
      <c r="Y163" s="17"/>
    </row>
    <row r="164" s="1" customFormat="1" ht="35" customHeight="1" spans="1:25">
      <c r="A164" s="13">
        <v>158</v>
      </c>
      <c r="B164" s="14" t="s">
        <v>32</v>
      </c>
      <c r="C164" s="14" t="s">
        <v>33</v>
      </c>
      <c r="D164" s="14" t="s">
        <v>34</v>
      </c>
      <c r="E164" s="15" t="s">
        <v>294</v>
      </c>
      <c r="F164" s="15" t="s">
        <v>643</v>
      </c>
      <c r="G164" s="14" t="s">
        <v>644</v>
      </c>
      <c r="H164" s="17" t="s">
        <v>37</v>
      </c>
      <c r="I164" s="19" t="s">
        <v>645</v>
      </c>
      <c r="J164" s="20">
        <v>20230401</v>
      </c>
      <c r="K164" s="15">
        <v>20231231</v>
      </c>
      <c r="L164" s="16" t="s">
        <v>369</v>
      </c>
      <c r="M164" s="22" t="s">
        <v>646</v>
      </c>
      <c r="N164" s="15">
        <v>61.8</v>
      </c>
      <c r="O164" s="15">
        <v>61.8</v>
      </c>
      <c r="P164" s="15">
        <f t="shared" si="4"/>
        <v>0</v>
      </c>
      <c r="Q164" s="24">
        <v>8</v>
      </c>
      <c r="R164" s="33">
        <v>375</v>
      </c>
      <c r="S164" s="24">
        <v>1500</v>
      </c>
      <c r="T164" s="24">
        <v>5</v>
      </c>
      <c r="U164" s="24">
        <v>25</v>
      </c>
      <c r="V164" s="24">
        <v>100</v>
      </c>
      <c r="W164" s="34" t="s">
        <v>647</v>
      </c>
      <c r="X164" s="16" t="s">
        <v>372</v>
      </c>
      <c r="Y164" s="17"/>
    </row>
    <row r="165" s="1" customFormat="1" ht="35" customHeight="1" spans="1:25">
      <c r="A165" s="13">
        <v>159</v>
      </c>
      <c r="B165" s="14" t="s">
        <v>32</v>
      </c>
      <c r="C165" s="14" t="s">
        <v>33</v>
      </c>
      <c r="D165" s="14" t="s">
        <v>34</v>
      </c>
      <c r="E165" s="15" t="s">
        <v>294</v>
      </c>
      <c r="F165" s="15" t="s">
        <v>648</v>
      </c>
      <c r="G165" s="16" t="s">
        <v>649</v>
      </c>
      <c r="H165" s="17" t="s">
        <v>37</v>
      </c>
      <c r="I165" s="19" t="s">
        <v>648</v>
      </c>
      <c r="J165" s="20">
        <v>20230331</v>
      </c>
      <c r="K165" s="15">
        <v>20231231</v>
      </c>
      <c r="L165" s="16" t="s">
        <v>505</v>
      </c>
      <c r="M165" s="22" t="s">
        <v>650</v>
      </c>
      <c r="N165" s="15">
        <v>50</v>
      </c>
      <c r="O165" s="15">
        <v>50</v>
      </c>
      <c r="P165" s="15">
        <f t="shared" si="4"/>
        <v>0</v>
      </c>
      <c r="Q165" s="24">
        <v>1</v>
      </c>
      <c r="R165" s="33">
        <v>532</v>
      </c>
      <c r="S165" s="24">
        <v>2117</v>
      </c>
      <c r="T165" s="24">
        <v>1</v>
      </c>
      <c r="U165" s="24">
        <v>24</v>
      </c>
      <c r="V165" s="24">
        <v>90</v>
      </c>
      <c r="W165" s="22" t="s">
        <v>391</v>
      </c>
      <c r="X165" s="16" t="s">
        <v>337</v>
      </c>
      <c r="Y165" s="17"/>
    </row>
    <row r="166" s="1" customFormat="1" ht="35" customHeight="1" spans="1:25">
      <c r="A166" s="13">
        <v>160</v>
      </c>
      <c r="B166" s="14" t="s">
        <v>32</v>
      </c>
      <c r="C166" s="14" t="s">
        <v>33</v>
      </c>
      <c r="D166" s="14" t="s">
        <v>34</v>
      </c>
      <c r="E166" s="15" t="s">
        <v>294</v>
      </c>
      <c r="F166" s="15" t="s">
        <v>295</v>
      </c>
      <c r="G166" s="16" t="s">
        <v>651</v>
      </c>
      <c r="H166" s="17" t="s">
        <v>37</v>
      </c>
      <c r="I166" s="19" t="s">
        <v>295</v>
      </c>
      <c r="J166" s="20">
        <v>20230331</v>
      </c>
      <c r="K166" s="15">
        <v>20231231</v>
      </c>
      <c r="L166" s="16" t="s">
        <v>505</v>
      </c>
      <c r="M166" s="22" t="s">
        <v>652</v>
      </c>
      <c r="N166" s="15">
        <v>40</v>
      </c>
      <c r="O166" s="15">
        <v>40</v>
      </c>
      <c r="P166" s="15">
        <f t="shared" si="4"/>
        <v>0</v>
      </c>
      <c r="Q166" s="24">
        <v>1</v>
      </c>
      <c r="R166" s="33">
        <v>316</v>
      </c>
      <c r="S166" s="24">
        <v>1258</v>
      </c>
      <c r="T166" s="24">
        <v>1</v>
      </c>
      <c r="U166" s="24">
        <v>20</v>
      </c>
      <c r="V166" s="24">
        <v>80</v>
      </c>
      <c r="W166" s="22" t="s">
        <v>391</v>
      </c>
      <c r="X166" s="16" t="s">
        <v>337</v>
      </c>
      <c r="Y166" s="17"/>
    </row>
    <row r="167" s="1" customFormat="1" ht="35" customHeight="1" spans="1:25">
      <c r="A167" s="13">
        <v>161</v>
      </c>
      <c r="B167" s="14" t="s">
        <v>32</v>
      </c>
      <c r="C167" s="14" t="s">
        <v>162</v>
      </c>
      <c r="D167" s="14" t="s">
        <v>163</v>
      </c>
      <c r="E167" s="15" t="s">
        <v>294</v>
      </c>
      <c r="F167" s="15" t="s">
        <v>653</v>
      </c>
      <c r="G167" s="16" t="s">
        <v>654</v>
      </c>
      <c r="H167" s="17" t="s">
        <v>37</v>
      </c>
      <c r="I167" s="19" t="s">
        <v>653</v>
      </c>
      <c r="J167" s="20">
        <v>20230331</v>
      </c>
      <c r="K167" s="15">
        <v>20231130</v>
      </c>
      <c r="L167" s="16" t="s">
        <v>165</v>
      </c>
      <c r="M167" s="17" t="s">
        <v>655</v>
      </c>
      <c r="N167" s="15">
        <v>30</v>
      </c>
      <c r="O167" s="15">
        <v>30</v>
      </c>
      <c r="P167" s="15">
        <f t="shared" si="4"/>
        <v>0</v>
      </c>
      <c r="Q167" s="24">
        <v>1</v>
      </c>
      <c r="R167" s="24">
        <v>6</v>
      </c>
      <c r="S167" s="24">
        <v>304</v>
      </c>
      <c r="T167" s="24">
        <v>0</v>
      </c>
      <c r="U167" s="24">
        <v>1</v>
      </c>
      <c r="V167" s="24">
        <v>4</v>
      </c>
      <c r="W167" s="17" t="s">
        <v>656</v>
      </c>
      <c r="X167" s="16" t="s">
        <v>310</v>
      </c>
      <c r="Y167" s="17"/>
    </row>
    <row r="168" s="1" customFormat="1" ht="35" customHeight="1" spans="1:25">
      <c r="A168" s="13">
        <v>162</v>
      </c>
      <c r="B168" s="14" t="s">
        <v>32</v>
      </c>
      <c r="C168" s="14" t="s">
        <v>327</v>
      </c>
      <c r="D168" s="14" t="s">
        <v>327</v>
      </c>
      <c r="E168" s="15" t="s">
        <v>294</v>
      </c>
      <c r="F168" s="15" t="s">
        <v>657</v>
      </c>
      <c r="G168" s="16" t="s">
        <v>658</v>
      </c>
      <c r="H168" s="17" t="s">
        <v>37</v>
      </c>
      <c r="I168" s="19" t="s">
        <v>657</v>
      </c>
      <c r="J168" s="20">
        <v>20230831</v>
      </c>
      <c r="K168" s="15">
        <v>20231130</v>
      </c>
      <c r="L168" s="16" t="s">
        <v>330</v>
      </c>
      <c r="M168" s="17" t="s">
        <v>659</v>
      </c>
      <c r="N168" s="15">
        <v>50</v>
      </c>
      <c r="O168" s="15">
        <v>50</v>
      </c>
      <c r="P168" s="15">
        <f t="shared" si="4"/>
        <v>0</v>
      </c>
      <c r="Q168" s="24">
        <v>1</v>
      </c>
      <c r="R168" s="24">
        <v>303</v>
      </c>
      <c r="S168" s="24">
        <v>800</v>
      </c>
      <c r="T168" s="24"/>
      <c r="U168" s="24">
        <v>129</v>
      </c>
      <c r="V168" s="24">
        <v>554</v>
      </c>
      <c r="W168" s="17" t="s">
        <v>396</v>
      </c>
      <c r="X168" s="16" t="s">
        <v>372</v>
      </c>
      <c r="Y168" s="17"/>
    </row>
    <row r="169" s="1" customFormat="1" ht="35" customHeight="1" spans="1:25">
      <c r="A169" s="13">
        <v>163</v>
      </c>
      <c r="B169" s="14" t="s">
        <v>32</v>
      </c>
      <c r="C169" s="14" t="s">
        <v>327</v>
      </c>
      <c r="D169" s="14" t="s">
        <v>327</v>
      </c>
      <c r="E169" s="15" t="s">
        <v>294</v>
      </c>
      <c r="F169" s="15" t="s">
        <v>648</v>
      </c>
      <c r="G169" s="16" t="s">
        <v>660</v>
      </c>
      <c r="H169" s="17" t="s">
        <v>37</v>
      </c>
      <c r="I169" s="19" t="s">
        <v>648</v>
      </c>
      <c r="J169" s="20">
        <v>20230331</v>
      </c>
      <c r="K169" s="15">
        <v>20231130</v>
      </c>
      <c r="L169" s="16" t="s">
        <v>330</v>
      </c>
      <c r="M169" s="21" t="s">
        <v>661</v>
      </c>
      <c r="N169" s="15">
        <v>50</v>
      </c>
      <c r="O169" s="15">
        <v>50</v>
      </c>
      <c r="P169" s="15">
        <f t="shared" si="4"/>
        <v>0</v>
      </c>
      <c r="Q169" s="24">
        <v>1</v>
      </c>
      <c r="R169" s="33">
        <v>375</v>
      </c>
      <c r="S169" s="24">
        <v>1500</v>
      </c>
      <c r="T169" s="24">
        <v>1</v>
      </c>
      <c r="U169" s="24">
        <v>21</v>
      </c>
      <c r="V169" s="24">
        <v>85</v>
      </c>
      <c r="W169" s="34" t="s">
        <v>662</v>
      </c>
      <c r="X169" s="16" t="s">
        <v>442</v>
      </c>
      <c r="Y169" s="17"/>
    </row>
    <row r="170" s="1" customFormat="1" ht="35" customHeight="1" spans="1:25">
      <c r="A170" s="13">
        <v>164</v>
      </c>
      <c r="B170" s="14" t="s">
        <v>213</v>
      </c>
      <c r="C170" s="14" t="s">
        <v>214</v>
      </c>
      <c r="D170" s="14" t="s">
        <v>215</v>
      </c>
      <c r="E170" s="15" t="s">
        <v>294</v>
      </c>
      <c r="F170" s="15" t="s">
        <v>663</v>
      </c>
      <c r="G170" s="16" t="s">
        <v>664</v>
      </c>
      <c r="H170" s="17" t="s">
        <v>37</v>
      </c>
      <c r="I170" s="19" t="s">
        <v>665</v>
      </c>
      <c r="J170" s="20">
        <v>20230831</v>
      </c>
      <c r="K170" s="15">
        <v>20231231</v>
      </c>
      <c r="L170" s="16" t="s">
        <v>48</v>
      </c>
      <c r="M170" s="17" t="s">
        <v>666</v>
      </c>
      <c r="N170" s="15">
        <v>14.2</v>
      </c>
      <c r="O170" s="15">
        <v>14.2</v>
      </c>
      <c r="P170" s="15">
        <f t="shared" si="4"/>
        <v>0</v>
      </c>
      <c r="Q170" s="24">
        <v>2</v>
      </c>
      <c r="R170" s="24">
        <v>322</v>
      </c>
      <c r="S170" s="24">
        <v>1617</v>
      </c>
      <c r="T170" s="24">
        <v>1</v>
      </c>
      <c r="U170" s="24">
        <v>16</v>
      </c>
      <c r="V170" s="24">
        <v>80</v>
      </c>
      <c r="W170" s="17" t="s">
        <v>667</v>
      </c>
      <c r="X170" s="16" t="s">
        <v>51</v>
      </c>
      <c r="Y170" s="17"/>
    </row>
    <row r="171" s="1" customFormat="1" ht="35" customHeight="1" spans="1:25">
      <c r="A171" s="13">
        <v>165</v>
      </c>
      <c r="B171" s="14" t="s">
        <v>213</v>
      </c>
      <c r="C171" s="14" t="s">
        <v>214</v>
      </c>
      <c r="D171" s="14" t="s">
        <v>215</v>
      </c>
      <c r="E171" s="15" t="s">
        <v>294</v>
      </c>
      <c r="F171" s="15" t="s">
        <v>668</v>
      </c>
      <c r="G171" s="16" t="s">
        <v>669</v>
      </c>
      <c r="H171" s="17" t="s">
        <v>37</v>
      </c>
      <c r="I171" s="19" t="s">
        <v>668</v>
      </c>
      <c r="J171" s="20">
        <v>20230831</v>
      </c>
      <c r="K171" s="15">
        <v>20231231</v>
      </c>
      <c r="L171" s="16" t="s">
        <v>48</v>
      </c>
      <c r="M171" s="17" t="s">
        <v>670</v>
      </c>
      <c r="N171" s="15">
        <v>10.8</v>
      </c>
      <c r="O171" s="15">
        <v>10.8</v>
      </c>
      <c r="P171" s="15">
        <f t="shared" si="4"/>
        <v>0</v>
      </c>
      <c r="Q171" s="24">
        <v>1</v>
      </c>
      <c r="R171" s="24">
        <v>47</v>
      </c>
      <c r="S171" s="24">
        <v>1185</v>
      </c>
      <c r="T171" s="24">
        <v>1</v>
      </c>
      <c r="U171" s="24">
        <v>21</v>
      </c>
      <c r="V171" s="24">
        <v>102</v>
      </c>
      <c r="W171" s="17" t="s">
        <v>671</v>
      </c>
      <c r="X171" s="16" t="s">
        <v>584</v>
      </c>
      <c r="Y171" s="17"/>
    </row>
    <row r="172" s="1" customFormat="1" ht="35" customHeight="1" spans="1:25">
      <c r="A172" s="13">
        <v>166</v>
      </c>
      <c r="B172" s="14" t="s">
        <v>213</v>
      </c>
      <c r="C172" s="14" t="s">
        <v>214</v>
      </c>
      <c r="D172" s="14" t="s">
        <v>247</v>
      </c>
      <c r="E172" s="15" t="s">
        <v>294</v>
      </c>
      <c r="F172" s="15" t="s">
        <v>672</v>
      </c>
      <c r="G172" s="16" t="s">
        <v>673</v>
      </c>
      <c r="H172" s="17" t="s">
        <v>37</v>
      </c>
      <c r="I172" s="19" t="s">
        <v>672</v>
      </c>
      <c r="J172" s="20">
        <v>20230831</v>
      </c>
      <c r="K172" s="15">
        <v>20231231</v>
      </c>
      <c r="L172" s="16" t="s">
        <v>43</v>
      </c>
      <c r="M172" s="17" t="s">
        <v>674</v>
      </c>
      <c r="N172" s="15">
        <v>30</v>
      </c>
      <c r="O172" s="15">
        <v>30</v>
      </c>
      <c r="P172" s="15">
        <f t="shared" si="4"/>
        <v>0</v>
      </c>
      <c r="Q172" s="24">
        <v>1</v>
      </c>
      <c r="R172" s="24">
        <v>75</v>
      </c>
      <c r="S172" s="24">
        <v>522</v>
      </c>
      <c r="T172" s="24">
        <v>1</v>
      </c>
      <c r="U172" s="24">
        <v>6</v>
      </c>
      <c r="V172" s="24">
        <v>30</v>
      </c>
      <c r="W172" s="17" t="s">
        <v>675</v>
      </c>
      <c r="X172" s="16" t="s">
        <v>382</v>
      </c>
      <c r="Y172" s="17"/>
    </row>
    <row r="173" s="1" customFormat="1" ht="35" customHeight="1" spans="1:25">
      <c r="A173" s="13">
        <v>167</v>
      </c>
      <c r="B173" s="14" t="s">
        <v>213</v>
      </c>
      <c r="C173" s="14" t="s">
        <v>214</v>
      </c>
      <c r="D173" s="14" t="s">
        <v>247</v>
      </c>
      <c r="E173" s="15" t="s">
        <v>294</v>
      </c>
      <c r="F173" s="15" t="s">
        <v>676</v>
      </c>
      <c r="G173" s="16" t="s">
        <v>677</v>
      </c>
      <c r="H173" s="17" t="s">
        <v>37</v>
      </c>
      <c r="I173" s="19" t="s">
        <v>676</v>
      </c>
      <c r="J173" s="20">
        <v>20230401</v>
      </c>
      <c r="K173" s="15">
        <v>20230930</v>
      </c>
      <c r="L173" s="16" t="s">
        <v>48</v>
      </c>
      <c r="M173" s="17" t="s">
        <v>678</v>
      </c>
      <c r="N173" s="15">
        <v>10.46</v>
      </c>
      <c r="O173" s="15">
        <v>10.46</v>
      </c>
      <c r="P173" s="15">
        <f t="shared" si="4"/>
        <v>0</v>
      </c>
      <c r="Q173" s="24">
        <v>2</v>
      </c>
      <c r="R173" s="24">
        <v>70</v>
      </c>
      <c r="S173" s="24">
        <v>3113</v>
      </c>
      <c r="T173" s="24">
        <v>2</v>
      </c>
      <c r="U173" s="24">
        <v>12</v>
      </c>
      <c r="V173" s="24">
        <v>42</v>
      </c>
      <c r="W173" s="17" t="s">
        <v>679</v>
      </c>
      <c r="X173" s="16" t="s">
        <v>51</v>
      </c>
      <c r="Y173" s="17"/>
    </row>
    <row r="174" s="1" customFormat="1" ht="35" customHeight="1" spans="1:25">
      <c r="A174" s="13">
        <v>168</v>
      </c>
      <c r="B174" s="14" t="s">
        <v>213</v>
      </c>
      <c r="C174" s="14" t="s">
        <v>214</v>
      </c>
      <c r="D174" s="14" t="s">
        <v>247</v>
      </c>
      <c r="E174" s="15" t="s">
        <v>294</v>
      </c>
      <c r="F174" s="15" t="s">
        <v>653</v>
      </c>
      <c r="G174" s="16" t="s">
        <v>680</v>
      </c>
      <c r="H174" s="17" t="s">
        <v>37</v>
      </c>
      <c r="I174" s="19" t="s">
        <v>653</v>
      </c>
      <c r="J174" s="20">
        <v>20230831</v>
      </c>
      <c r="K174" s="15">
        <v>20231231</v>
      </c>
      <c r="L174" s="16" t="s">
        <v>48</v>
      </c>
      <c r="M174" s="17" t="s">
        <v>681</v>
      </c>
      <c r="N174" s="15">
        <v>20</v>
      </c>
      <c r="O174" s="15">
        <v>20</v>
      </c>
      <c r="P174" s="15">
        <f t="shared" si="4"/>
        <v>0</v>
      </c>
      <c r="Q174" s="24">
        <v>1</v>
      </c>
      <c r="R174" s="24">
        <v>323</v>
      </c>
      <c r="S174" s="24">
        <v>1617</v>
      </c>
      <c r="T174" s="24">
        <v>1</v>
      </c>
      <c r="U174" s="24">
        <v>16</v>
      </c>
      <c r="V174" s="24">
        <v>80</v>
      </c>
      <c r="W174" s="17" t="s">
        <v>682</v>
      </c>
      <c r="X174" s="16" t="s">
        <v>51</v>
      </c>
      <c r="Y174" s="17"/>
    </row>
    <row r="175" s="1" customFormat="1" ht="35" customHeight="1" spans="1:25">
      <c r="A175" s="13">
        <v>169</v>
      </c>
      <c r="B175" s="14" t="s">
        <v>213</v>
      </c>
      <c r="C175" s="14" t="s">
        <v>214</v>
      </c>
      <c r="D175" s="14" t="s">
        <v>247</v>
      </c>
      <c r="E175" s="15" t="s">
        <v>294</v>
      </c>
      <c r="F175" s="15" t="s">
        <v>672</v>
      </c>
      <c r="G175" s="16" t="s">
        <v>683</v>
      </c>
      <c r="H175" s="17" t="s">
        <v>37</v>
      </c>
      <c r="I175" s="19" t="s">
        <v>672</v>
      </c>
      <c r="J175" s="20">
        <v>20230916</v>
      </c>
      <c r="K175" s="15">
        <v>20231231</v>
      </c>
      <c r="L175" s="16" t="s">
        <v>48</v>
      </c>
      <c r="M175" s="17" t="s">
        <v>684</v>
      </c>
      <c r="N175" s="15">
        <v>30</v>
      </c>
      <c r="O175" s="15">
        <v>30</v>
      </c>
      <c r="P175" s="15">
        <f t="shared" si="4"/>
        <v>0</v>
      </c>
      <c r="Q175" s="24">
        <v>1</v>
      </c>
      <c r="R175" s="24">
        <v>3</v>
      </c>
      <c r="S175" s="24">
        <v>152</v>
      </c>
      <c r="T175" s="24">
        <v>1</v>
      </c>
      <c r="U175" s="24">
        <v>1</v>
      </c>
      <c r="V175" s="24">
        <v>4</v>
      </c>
      <c r="W175" s="17" t="s">
        <v>468</v>
      </c>
      <c r="X175" s="16" t="s">
        <v>51</v>
      </c>
      <c r="Y175" s="17"/>
    </row>
    <row r="176" s="1" customFormat="1" ht="35" customHeight="1" spans="1:25">
      <c r="A176" s="13">
        <v>170</v>
      </c>
      <c r="B176" s="14" t="s">
        <v>32</v>
      </c>
      <c r="C176" s="14" t="s">
        <v>33</v>
      </c>
      <c r="D176" s="14" t="s">
        <v>34</v>
      </c>
      <c r="E176" s="15" t="s">
        <v>111</v>
      </c>
      <c r="F176" s="15" t="s">
        <v>685</v>
      </c>
      <c r="G176" s="14" t="s">
        <v>686</v>
      </c>
      <c r="H176" s="17" t="s">
        <v>37</v>
      </c>
      <c r="I176" s="19" t="s">
        <v>687</v>
      </c>
      <c r="J176" s="20">
        <v>20230401</v>
      </c>
      <c r="K176" s="15">
        <v>20231231</v>
      </c>
      <c r="L176" s="16" t="s">
        <v>369</v>
      </c>
      <c r="M176" s="22" t="s">
        <v>688</v>
      </c>
      <c r="N176" s="15">
        <v>73.36</v>
      </c>
      <c r="O176" s="15">
        <v>73.36</v>
      </c>
      <c r="P176" s="15">
        <f t="shared" si="4"/>
        <v>0</v>
      </c>
      <c r="Q176" s="24">
        <v>9</v>
      </c>
      <c r="R176" s="33">
        <v>18</v>
      </c>
      <c r="S176" s="24">
        <v>72</v>
      </c>
      <c r="T176" s="24">
        <v>6</v>
      </c>
      <c r="U176" s="24">
        <v>7</v>
      </c>
      <c r="V176" s="24">
        <v>29</v>
      </c>
      <c r="W176" s="22" t="s">
        <v>689</v>
      </c>
      <c r="X176" s="16" t="s">
        <v>372</v>
      </c>
      <c r="Y176" s="17"/>
    </row>
    <row r="177" s="1" customFormat="1" ht="35" customHeight="1" spans="1:25">
      <c r="A177" s="13">
        <v>171</v>
      </c>
      <c r="B177" s="14" t="s">
        <v>32</v>
      </c>
      <c r="C177" s="14" t="s">
        <v>33</v>
      </c>
      <c r="D177" s="14" t="s">
        <v>34</v>
      </c>
      <c r="E177" s="15" t="s">
        <v>111</v>
      </c>
      <c r="F177" s="15" t="s">
        <v>112</v>
      </c>
      <c r="G177" s="16" t="s">
        <v>690</v>
      </c>
      <c r="H177" s="17" t="s">
        <v>37</v>
      </c>
      <c r="I177" s="19" t="s">
        <v>112</v>
      </c>
      <c r="J177" s="20">
        <v>20230331</v>
      </c>
      <c r="K177" s="15">
        <v>20231231</v>
      </c>
      <c r="L177" s="16" t="s">
        <v>505</v>
      </c>
      <c r="M177" s="22" t="s">
        <v>650</v>
      </c>
      <c r="N177" s="15">
        <v>50</v>
      </c>
      <c r="O177" s="15">
        <v>50</v>
      </c>
      <c r="P177" s="15">
        <f t="shared" si="4"/>
        <v>0</v>
      </c>
      <c r="Q177" s="24">
        <v>1</v>
      </c>
      <c r="R177" s="33">
        <v>131</v>
      </c>
      <c r="S177" s="38">
        <v>521</v>
      </c>
      <c r="T177" s="24">
        <v>1</v>
      </c>
      <c r="U177" s="38">
        <v>30</v>
      </c>
      <c r="V177" s="24">
        <v>120</v>
      </c>
      <c r="W177" s="22" t="s">
        <v>391</v>
      </c>
      <c r="X177" s="16" t="s">
        <v>337</v>
      </c>
      <c r="Y177" s="17"/>
    </row>
    <row r="178" s="1" customFormat="1" ht="35" customHeight="1" spans="1:25">
      <c r="A178" s="13">
        <v>172</v>
      </c>
      <c r="B178" s="14" t="s">
        <v>32</v>
      </c>
      <c r="C178" s="14" t="s">
        <v>33</v>
      </c>
      <c r="D178" s="14" t="s">
        <v>34</v>
      </c>
      <c r="E178" s="15" t="s">
        <v>111</v>
      </c>
      <c r="F178" s="15" t="s">
        <v>691</v>
      </c>
      <c r="G178" s="16" t="s">
        <v>692</v>
      </c>
      <c r="H178" s="17" t="s">
        <v>37</v>
      </c>
      <c r="I178" s="19" t="s">
        <v>691</v>
      </c>
      <c r="J178" s="20">
        <v>20230331</v>
      </c>
      <c r="K178" s="15">
        <v>20231231</v>
      </c>
      <c r="L178" s="16" t="s">
        <v>505</v>
      </c>
      <c r="M178" s="22" t="s">
        <v>693</v>
      </c>
      <c r="N178" s="15">
        <v>30</v>
      </c>
      <c r="O178" s="15">
        <v>30</v>
      </c>
      <c r="P178" s="15">
        <f t="shared" si="4"/>
        <v>0</v>
      </c>
      <c r="Q178" s="24">
        <v>1</v>
      </c>
      <c r="R178" s="33">
        <v>46</v>
      </c>
      <c r="S178" s="24">
        <v>185</v>
      </c>
      <c r="T178" s="24">
        <v>1</v>
      </c>
      <c r="U178" s="24">
        <v>8</v>
      </c>
      <c r="V178" s="24">
        <v>32</v>
      </c>
      <c r="W178" s="22" t="s">
        <v>391</v>
      </c>
      <c r="X178" s="16" t="s">
        <v>337</v>
      </c>
      <c r="Y178" s="17"/>
    </row>
    <row r="179" s="1" customFormat="1" ht="35" customHeight="1" spans="1:25">
      <c r="A179" s="13">
        <v>173</v>
      </c>
      <c r="B179" s="14" t="s">
        <v>32</v>
      </c>
      <c r="C179" s="14" t="s">
        <v>33</v>
      </c>
      <c r="D179" s="14" t="s">
        <v>509</v>
      </c>
      <c r="E179" s="15" t="s">
        <v>111</v>
      </c>
      <c r="F179" s="15" t="s">
        <v>111</v>
      </c>
      <c r="G179" s="16" t="s">
        <v>694</v>
      </c>
      <c r="H179" s="17" t="s">
        <v>37</v>
      </c>
      <c r="I179" s="19" t="s">
        <v>111</v>
      </c>
      <c r="J179" s="20">
        <v>20230401</v>
      </c>
      <c r="K179" s="15">
        <v>20231231</v>
      </c>
      <c r="L179" s="16" t="s">
        <v>289</v>
      </c>
      <c r="M179" s="17" t="s">
        <v>695</v>
      </c>
      <c r="N179" s="15">
        <v>500</v>
      </c>
      <c r="O179" s="15">
        <v>500</v>
      </c>
      <c r="P179" s="15">
        <f t="shared" si="4"/>
        <v>0</v>
      </c>
      <c r="Q179" s="24">
        <v>2</v>
      </c>
      <c r="R179" s="24">
        <v>850</v>
      </c>
      <c r="S179" s="24">
        <v>1000</v>
      </c>
      <c r="T179" s="24">
        <v>0</v>
      </c>
      <c r="U179" s="24">
        <v>6</v>
      </c>
      <c r="V179" s="24">
        <v>9</v>
      </c>
      <c r="W179" s="17" t="s">
        <v>696</v>
      </c>
      <c r="X179" s="16" t="s">
        <v>58</v>
      </c>
      <c r="Y179" s="17"/>
    </row>
    <row r="180" s="1" customFormat="1" ht="35" customHeight="1" spans="1:25">
      <c r="A180" s="13">
        <v>174</v>
      </c>
      <c r="B180" s="14" t="s">
        <v>32</v>
      </c>
      <c r="C180" s="14" t="s">
        <v>162</v>
      </c>
      <c r="D180" s="14" t="s">
        <v>163</v>
      </c>
      <c r="E180" s="15" t="s">
        <v>111</v>
      </c>
      <c r="F180" s="15" t="s">
        <v>697</v>
      </c>
      <c r="G180" s="16" t="s">
        <v>698</v>
      </c>
      <c r="H180" s="17" t="s">
        <v>37</v>
      </c>
      <c r="I180" s="19" t="s">
        <v>697</v>
      </c>
      <c r="J180" s="20">
        <v>20230331</v>
      </c>
      <c r="K180" s="15">
        <v>20231231</v>
      </c>
      <c r="L180" s="16" t="s">
        <v>165</v>
      </c>
      <c r="M180" s="17" t="s">
        <v>699</v>
      </c>
      <c r="N180" s="15">
        <v>45</v>
      </c>
      <c r="O180" s="15">
        <v>45</v>
      </c>
      <c r="P180" s="15">
        <f t="shared" si="4"/>
        <v>0</v>
      </c>
      <c r="Q180" s="24">
        <v>1</v>
      </c>
      <c r="R180" s="24">
        <v>9</v>
      </c>
      <c r="S180" s="24">
        <v>305</v>
      </c>
      <c r="T180" s="24">
        <v>1</v>
      </c>
      <c r="U180" s="24">
        <v>1</v>
      </c>
      <c r="V180" s="24">
        <v>5</v>
      </c>
      <c r="W180" s="17" t="s">
        <v>700</v>
      </c>
      <c r="X180" s="16" t="s">
        <v>310</v>
      </c>
      <c r="Y180" s="17"/>
    </row>
    <row r="181" s="1" customFormat="1" ht="35" customHeight="1" spans="1:25">
      <c r="A181" s="13">
        <v>175</v>
      </c>
      <c r="B181" s="14" t="s">
        <v>32</v>
      </c>
      <c r="C181" s="14" t="s">
        <v>162</v>
      </c>
      <c r="D181" s="14" t="s">
        <v>163</v>
      </c>
      <c r="E181" s="15" t="s">
        <v>111</v>
      </c>
      <c r="F181" s="15" t="s">
        <v>701</v>
      </c>
      <c r="G181" s="16" t="s">
        <v>702</v>
      </c>
      <c r="H181" s="17" t="s">
        <v>37</v>
      </c>
      <c r="I181" s="19" t="s">
        <v>701</v>
      </c>
      <c r="J181" s="20">
        <v>20230908</v>
      </c>
      <c r="K181" s="15">
        <v>20231231</v>
      </c>
      <c r="L181" s="16" t="s">
        <v>43</v>
      </c>
      <c r="M181" s="17" t="s">
        <v>703</v>
      </c>
      <c r="N181" s="15">
        <v>110</v>
      </c>
      <c r="O181" s="15">
        <v>110</v>
      </c>
      <c r="P181" s="15">
        <f t="shared" si="4"/>
        <v>0</v>
      </c>
      <c r="Q181" s="24">
        <v>1</v>
      </c>
      <c r="R181" s="24">
        <v>560</v>
      </c>
      <c r="S181" s="24">
        <v>67</v>
      </c>
      <c r="T181" s="24">
        <v>1</v>
      </c>
      <c r="U181" s="24">
        <v>17</v>
      </c>
      <c r="V181" s="24">
        <v>68</v>
      </c>
      <c r="W181" s="17" t="s">
        <v>704</v>
      </c>
      <c r="X181" s="16" t="s">
        <v>58</v>
      </c>
      <c r="Y181" s="17"/>
    </row>
    <row r="182" s="1" customFormat="1" ht="35" customHeight="1" spans="1:25">
      <c r="A182" s="13">
        <v>176</v>
      </c>
      <c r="B182" s="14" t="s">
        <v>213</v>
      </c>
      <c r="C182" s="14" t="s">
        <v>214</v>
      </c>
      <c r="D182" s="14" t="s">
        <v>215</v>
      </c>
      <c r="E182" s="15" t="s">
        <v>111</v>
      </c>
      <c r="F182" s="15" t="s">
        <v>705</v>
      </c>
      <c r="G182" s="16" t="s">
        <v>706</v>
      </c>
      <c r="H182" s="17" t="s">
        <v>37</v>
      </c>
      <c r="I182" s="19" t="s">
        <v>705</v>
      </c>
      <c r="J182" s="20">
        <v>20230901</v>
      </c>
      <c r="K182" s="15">
        <v>20231231</v>
      </c>
      <c r="L182" s="16" t="s">
        <v>184</v>
      </c>
      <c r="M182" s="17" t="s">
        <v>707</v>
      </c>
      <c r="N182" s="15">
        <v>10</v>
      </c>
      <c r="O182" s="15">
        <v>10</v>
      </c>
      <c r="P182" s="15">
        <f t="shared" si="4"/>
        <v>0</v>
      </c>
      <c r="Q182" s="24">
        <v>1</v>
      </c>
      <c r="R182" s="24">
        <v>150</v>
      </c>
      <c r="S182" s="24">
        <v>1242</v>
      </c>
      <c r="T182" s="24">
        <v>1</v>
      </c>
      <c r="U182" s="24">
        <v>11</v>
      </c>
      <c r="V182" s="24">
        <v>45</v>
      </c>
      <c r="W182" s="17" t="s">
        <v>708</v>
      </c>
      <c r="X182" s="16" t="s">
        <v>58</v>
      </c>
      <c r="Y182" s="17"/>
    </row>
    <row r="183" s="1" customFormat="1" ht="35" customHeight="1" spans="1:25">
      <c r="A183" s="13">
        <v>177</v>
      </c>
      <c r="B183" s="14" t="s">
        <v>213</v>
      </c>
      <c r="C183" s="14" t="s">
        <v>214</v>
      </c>
      <c r="D183" s="14" t="s">
        <v>215</v>
      </c>
      <c r="E183" s="15" t="s">
        <v>111</v>
      </c>
      <c r="F183" s="15" t="s">
        <v>115</v>
      </c>
      <c r="G183" s="16" t="s">
        <v>709</v>
      </c>
      <c r="H183" s="17" t="s">
        <v>37</v>
      </c>
      <c r="I183" s="19" t="s">
        <v>115</v>
      </c>
      <c r="J183" s="20">
        <v>20230901</v>
      </c>
      <c r="K183" s="15">
        <v>20231231</v>
      </c>
      <c r="L183" s="16" t="s">
        <v>184</v>
      </c>
      <c r="M183" s="17" t="s">
        <v>710</v>
      </c>
      <c r="N183" s="15">
        <v>10</v>
      </c>
      <c r="O183" s="15">
        <v>10</v>
      </c>
      <c r="P183" s="15">
        <f t="shared" si="4"/>
        <v>0</v>
      </c>
      <c r="Q183" s="24">
        <v>1</v>
      </c>
      <c r="R183" s="24">
        <v>435</v>
      </c>
      <c r="S183" s="24">
        <v>3525</v>
      </c>
      <c r="T183" s="24">
        <v>1</v>
      </c>
      <c r="U183" s="24">
        <v>20</v>
      </c>
      <c r="V183" s="24">
        <v>87</v>
      </c>
      <c r="W183" s="17" t="s">
        <v>711</v>
      </c>
      <c r="X183" s="16" t="s">
        <v>58</v>
      </c>
      <c r="Y183" s="17"/>
    </row>
    <row r="184" s="1" customFormat="1" ht="35" customHeight="1" spans="1:25">
      <c r="A184" s="13">
        <v>178</v>
      </c>
      <c r="B184" s="14" t="s">
        <v>213</v>
      </c>
      <c r="C184" s="14" t="s">
        <v>214</v>
      </c>
      <c r="D184" s="14" t="s">
        <v>215</v>
      </c>
      <c r="E184" s="15" t="s">
        <v>111</v>
      </c>
      <c r="F184" s="15" t="s">
        <v>712</v>
      </c>
      <c r="G184" s="16" t="s">
        <v>713</v>
      </c>
      <c r="H184" s="17" t="s">
        <v>37</v>
      </c>
      <c r="I184" s="19" t="s">
        <v>712</v>
      </c>
      <c r="J184" s="20">
        <v>20230401</v>
      </c>
      <c r="K184" s="15">
        <v>20231231</v>
      </c>
      <c r="L184" s="16" t="s">
        <v>234</v>
      </c>
      <c r="M184" s="17" t="s">
        <v>714</v>
      </c>
      <c r="N184" s="15">
        <v>111</v>
      </c>
      <c r="O184" s="15">
        <v>111</v>
      </c>
      <c r="P184" s="15">
        <f t="shared" si="4"/>
        <v>0</v>
      </c>
      <c r="Q184" s="24">
        <v>1</v>
      </c>
      <c r="R184" s="24">
        <v>303</v>
      </c>
      <c r="S184" s="26">
        <v>3327</v>
      </c>
      <c r="T184" s="24">
        <v>0</v>
      </c>
      <c r="U184" s="26">
        <v>12</v>
      </c>
      <c r="V184" s="24">
        <v>35</v>
      </c>
      <c r="W184" s="17" t="s">
        <v>715</v>
      </c>
      <c r="X184" s="16" t="s">
        <v>58</v>
      </c>
      <c r="Y184" s="39"/>
    </row>
    <row r="185" s="1" customFormat="1" ht="35" customHeight="1" spans="1:25">
      <c r="A185" s="13">
        <v>179</v>
      </c>
      <c r="B185" s="14" t="s">
        <v>213</v>
      </c>
      <c r="C185" s="14" t="s">
        <v>214</v>
      </c>
      <c r="D185" s="14" t="s">
        <v>215</v>
      </c>
      <c r="E185" s="15" t="s">
        <v>111</v>
      </c>
      <c r="F185" s="15" t="s">
        <v>716</v>
      </c>
      <c r="G185" s="16" t="s">
        <v>717</v>
      </c>
      <c r="H185" s="17" t="s">
        <v>37</v>
      </c>
      <c r="I185" s="19" t="s">
        <v>716</v>
      </c>
      <c r="J185" s="20">
        <v>20230831</v>
      </c>
      <c r="K185" s="15">
        <v>20231231</v>
      </c>
      <c r="L185" s="16" t="s">
        <v>48</v>
      </c>
      <c r="M185" s="17" t="s">
        <v>718</v>
      </c>
      <c r="N185" s="15">
        <v>20</v>
      </c>
      <c r="O185" s="15">
        <v>20</v>
      </c>
      <c r="P185" s="15">
        <f t="shared" si="4"/>
        <v>0</v>
      </c>
      <c r="Q185" s="24">
        <v>1</v>
      </c>
      <c r="R185" s="24">
        <v>150</v>
      </c>
      <c r="S185" s="26">
        <v>600</v>
      </c>
      <c r="T185" s="24"/>
      <c r="U185" s="26">
        <v>60</v>
      </c>
      <c r="V185" s="24">
        <v>300</v>
      </c>
      <c r="W185" s="17" t="s">
        <v>719</v>
      </c>
      <c r="X185" s="16" t="s">
        <v>469</v>
      </c>
      <c r="Y185" s="39"/>
    </row>
    <row r="186" s="1" customFormat="1" ht="35" customHeight="1" spans="1:25">
      <c r="A186" s="13">
        <v>180</v>
      </c>
      <c r="B186" s="14" t="s">
        <v>213</v>
      </c>
      <c r="C186" s="14" t="s">
        <v>214</v>
      </c>
      <c r="D186" s="14" t="s">
        <v>215</v>
      </c>
      <c r="E186" s="15" t="s">
        <v>111</v>
      </c>
      <c r="F186" s="15" t="s">
        <v>720</v>
      </c>
      <c r="G186" s="16" t="s">
        <v>721</v>
      </c>
      <c r="H186" s="17" t="s">
        <v>37</v>
      </c>
      <c r="I186" s="19" t="s">
        <v>720</v>
      </c>
      <c r="J186" s="20">
        <v>20230901</v>
      </c>
      <c r="K186" s="15">
        <v>20231130</v>
      </c>
      <c r="L186" s="16" t="s">
        <v>184</v>
      </c>
      <c r="M186" s="17" t="s">
        <v>722</v>
      </c>
      <c r="N186" s="15">
        <v>30</v>
      </c>
      <c r="O186" s="15">
        <v>30</v>
      </c>
      <c r="P186" s="15">
        <f t="shared" si="4"/>
        <v>0</v>
      </c>
      <c r="Q186" s="24">
        <v>1</v>
      </c>
      <c r="R186" s="24">
        <v>280</v>
      </c>
      <c r="S186" s="26">
        <v>1152</v>
      </c>
      <c r="T186" s="24">
        <v>1</v>
      </c>
      <c r="U186" s="26">
        <v>20</v>
      </c>
      <c r="V186" s="24">
        <v>82</v>
      </c>
      <c r="W186" s="17" t="s">
        <v>723</v>
      </c>
      <c r="X186" s="16" t="s">
        <v>280</v>
      </c>
      <c r="Y186" s="39"/>
    </row>
    <row r="187" s="1" customFormat="1" ht="35" customHeight="1" spans="1:25">
      <c r="A187" s="13">
        <v>181</v>
      </c>
      <c r="B187" s="14" t="s">
        <v>213</v>
      </c>
      <c r="C187" s="14" t="s">
        <v>214</v>
      </c>
      <c r="D187" s="14" t="s">
        <v>247</v>
      </c>
      <c r="E187" s="15" t="s">
        <v>111</v>
      </c>
      <c r="F187" s="15" t="s">
        <v>724</v>
      </c>
      <c r="G187" s="16" t="s">
        <v>725</v>
      </c>
      <c r="H187" s="17" t="s">
        <v>37</v>
      </c>
      <c r="I187" s="19" t="s">
        <v>724</v>
      </c>
      <c r="J187" s="20">
        <v>20230831</v>
      </c>
      <c r="K187" s="15">
        <v>20231231</v>
      </c>
      <c r="L187" s="16" t="s">
        <v>43</v>
      </c>
      <c r="M187" s="17" t="s">
        <v>726</v>
      </c>
      <c r="N187" s="15">
        <v>100</v>
      </c>
      <c r="O187" s="15">
        <v>100</v>
      </c>
      <c r="P187" s="15">
        <f t="shared" si="4"/>
        <v>0</v>
      </c>
      <c r="Q187" s="24">
        <v>1</v>
      </c>
      <c r="R187" s="24">
        <v>316</v>
      </c>
      <c r="S187" s="33">
        <v>1018</v>
      </c>
      <c r="T187" s="24">
        <v>1</v>
      </c>
      <c r="U187" s="33">
        <v>28</v>
      </c>
      <c r="V187" s="24">
        <v>137</v>
      </c>
      <c r="W187" s="17" t="s">
        <v>418</v>
      </c>
      <c r="X187" s="16" t="s">
        <v>382</v>
      </c>
      <c r="Y187" s="17"/>
    </row>
    <row r="188" s="1" customFormat="1" ht="35" customHeight="1" spans="1:25">
      <c r="A188" s="13">
        <v>182</v>
      </c>
      <c r="B188" s="14" t="s">
        <v>213</v>
      </c>
      <c r="C188" s="14" t="s">
        <v>214</v>
      </c>
      <c r="D188" s="14" t="s">
        <v>247</v>
      </c>
      <c r="E188" s="15" t="s">
        <v>111</v>
      </c>
      <c r="F188" s="15" t="s">
        <v>697</v>
      </c>
      <c r="G188" s="16" t="s">
        <v>727</v>
      </c>
      <c r="H188" s="17" t="s">
        <v>37</v>
      </c>
      <c r="I188" s="19" t="s">
        <v>697</v>
      </c>
      <c r="J188" s="20">
        <v>20230401</v>
      </c>
      <c r="K188" s="15">
        <v>20230930</v>
      </c>
      <c r="L188" s="16" t="s">
        <v>48</v>
      </c>
      <c r="M188" s="17" t="s">
        <v>728</v>
      </c>
      <c r="N188" s="15">
        <v>56.14</v>
      </c>
      <c r="O188" s="15">
        <v>56.14</v>
      </c>
      <c r="P188" s="15">
        <f t="shared" si="4"/>
        <v>0</v>
      </c>
      <c r="Q188" s="24">
        <v>3</v>
      </c>
      <c r="R188" s="24">
        <v>387</v>
      </c>
      <c r="S188" s="26">
        <v>963</v>
      </c>
      <c r="T188" s="24">
        <v>3</v>
      </c>
      <c r="U188" s="26">
        <v>31</v>
      </c>
      <c r="V188" s="24">
        <v>130</v>
      </c>
      <c r="W188" s="17" t="s">
        <v>729</v>
      </c>
      <c r="X188" s="16" t="s">
        <v>584</v>
      </c>
      <c r="Y188" s="39"/>
    </row>
    <row r="189" s="1" customFormat="1" ht="35" customHeight="1" spans="1:25">
      <c r="A189" s="13">
        <v>183</v>
      </c>
      <c r="B189" s="14" t="s">
        <v>213</v>
      </c>
      <c r="C189" s="14" t="s">
        <v>214</v>
      </c>
      <c r="D189" s="14" t="s">
        <v>247</v>
      </c>
      <c r="E189" s="15" t="s">
        <v>111</v>
      </c>
      <c r="F189" s="15" t="s">
        <v>104</v>
      </c>
      <c r="G189" s="16" t="s">
        <v>730</v>
      </c>
      <c r="H189" s="17" t="s">
        <v>37</v>
      </c>
      <c r="I189" s="19" t="s">
        <v>104</v>
      </c>
      <c r="J189" s="20">
        <v>20230401</v>
      </c>
      <c r="K189" s="15">
        <v>20231231</v>
      </c>
      <c r="L189" s="16" t="s">
        <v>234</v>
      </c>
      <c r="M189" s="17" t="s">
        <v>731</v>
      </c>
      <c r="N189" s="15">
        <v>48</v>
      </c>
      <c r="O189" s="15">
        <v>48</v>
      </c>
      <c r="P189" s="15">
        <f t="shared" si="4"/>
        <v>0</v>
      </c>
      <c r="Q189" s="24">
        <v>1</v>
      </c>
      <c r="R189" s="24">
        <v>249</v>
      </c>
      <c r="S189" s="26">
        <v>1115</v>
      </c>
      <c r="T189" s="24">
        <v>1</v>
      </c>
      <c r="U189" s="26">
        <v>3</v>
      </c>
      <c r="V189" s="24">
        <v>10</v>
      </c>
      <c r="W189" s="17" t="s">
        <v>732</v>
      </c>
      <c r="X189" s="16" t="s">
        <v>58</v>
      </c>
      <c r="Y189" s="39"/>
    </row>
    <row r="190" s="1" customFormat="1" ht="35" customHeight="1" spans="1:25">
      <c r="A190" s="13">
        <v>184</v>
      </c>
      <c r="B190" s="14" t="s">
        <v>213</v>
      </c>
      <c r="C190" s="14" t="s">
        <v>214</v>
      </c>
      <c r="D190" s="14" t="s">
        <v>247</v>
      </c>
      <c r="E190" s="15" t="s">
        <v>111</v>
      </c>
      <c r="F190" s="15" t="s">
        <v>115</v>
      </c>
      <c r="G190" s="16" t="s">
        <v>733</v>
      </c>
      <c r="H190" s="17" t="s">
        <v>37</v>
      </c>
      <c r="I190" s="19" t="s">
        <v>115</v>
      </c>
      <c r="J190" s="20">
        <v>20230401</v>
      </c>
      <c r="K190" s="15">
        <v>20231231</v>
      </c>
      <c r="L190" s="16" t="s">
        <v>234</v>
      </c>
      <c r="M190" s="17" t="s">
        <v>734</v>
      </c>
      <c r="N190" s="15">
        <v>40</v>
      </c>
      <c r="O190" s="15">
        <v>40</v>
      </c>
      <c r="P190" s="15">
        <f t="shared" si="4"/>
        <v>0</v>
      </c>
      <c r="Q190" s="24">
        <v>1</v>
      </c>
      <c r="R190" s="24">
        <v>277</v>
      </c>
      <c r="S190" s="26">
        <v>1387</v>
      </c>
      <c r="T190" s="24">
        <v>1</v>
      </c>
      <c r="U190" s="26">
        <v>80</v>
      </c>
      <c r="V190" s="24">
        <v>320</v>
      </c>
      <c r="W190" s="17" t="s">
        <v>735</v>
      </c>
      <c r="X190" s="16" t="s">
        <v>58</v>
      </c>
      <c r="Y190" s="39"/>
    </row>
    <row r="191" s="1" customFormat="1" ht="35" customHeight="1" spans="1:25">
      <c r="A191" s="13">
        <v>185</v>
      </c>
      <c r="B191" s="14" t="s">
        <v>213</v>
      </c>
      <c r="C191" s="14" t="s">
        <v>214</v>
      </c>
      <c r="D191" s="14" t="s">
        <v>470</v>
      </c>
      <c r="E191" s="15" t="s">
        <v>111</v>
      </c>
      <c r="F191" s="15" t="s">
        <v>736</v>
      </c>
      <c r="G191" s="16" t="s">
        <v>737</v>
      </c>
      <c r="H191" s="17" t="s">
        <v>37</v>
      </c>
      <c r="I191" s="19" t="s">
        <v>736</v>
      </c>
      <c r="J191" s="20">
        <v>20230401</v>
      </c>
      <c r="K191" s="15">
        <v>20231231</v>
      </c>
      <c r="L191" s="16" t="s">
        <v>472</v>
      </c>
      <c r="M191" s="17" t="s">
        <v>738</v>
      </c>
      <c r="N191" s="15">
        <v>230</v>
      </c>
      <c r="O191" s="15">
        <v>230</v>
      </c>
      <c r="P191" s="15">
        <f t="shared" si="4"/>
        <v>0</v>
      </c>
      <c r="Q191" s="24">
        <v>1</v>
      </c>
      <c r="R191" s="24">
        <v>70</v>
      </c>
      <c r="S191" s="26">
        <v>1596</v>
      </c>
      <c r="T191" s="24">
        <v>1</v>
      </c>
      <c r="U191" s="26">
        <v>20</v>
      </c>
      <c r="V191" s="24">
        <v>78</v>
      </c>
      <c r="W191" s="17" t="s">
        <v>739</v>
      </c>
      <c r="X191" s="16" t="s">
        <v>58</v>
      </c>
      <c r="Y191" s="39"/>
    </row>
    <row r="192" s="1" customFormat="1" ht="35" customHeight="1" spans="1:25">
      <c r="A192" s="13">
        <v>186</v>
      </c>
      <c r="B192" s="14" t="s">
        <v>213</v>
      </c>
      <c r="C192" s="14" t="s">
        <v>214</v>
      </c>
      <c r="D192" s="14" t="s">
        <v>470</v>
      </c>
      <c r="E192" s="15" t="s">
        <v>111</v>
      </c>
      <c r="F192" s="15" t="s">
        <v>740</v>
      </c>
      <c r="G192" s="16" t="s">
        <v>741</v>
      </c>
      <c r="H192" s="17" t="s">
        <v>37</v>
      </c>
      <c r="I192" s="19" t="s">
        <v>740</v>
      </c>
      <c r="J192" s="20">
        <v>20230501</v>
      </c>
      <c r="K192" s="15">
        <v>20231231</v>
      </c>
      <c r="L192" s="16" t="s">
        <v>165</v>
      </c>
      <c r="M192" s="17" t="s">
        <v>742</v>
      </c>
      <c r="N192" s="15">
        <v>322.1</v>
      </c>
      <c r="O192" s="15">
        <v>322.1</v>
      </c>
      <c r="P192" s="15">
        <f t="shared" si="4"/>
        <v>0</v>
      </c>
      <c r="Q192" s="24">
        <v>4</v>
      </c>
      <c r="R192" s="24">
        <v>601</v>
      </c>
      <c r="S192" s="26">
        <v>900</v>
      </c>
      <c r="T192" s="24">
        <v>4</v>
      </c>
      <c r="U192" s="26">
        <v>174</v>
      </c>
      <c r="V192" s="24">
        <v>696</v>
      </c>
      <c r="W192" s="17" t="s">
        <v>743</v>
      </c>
      <c r="X192" s="16" t="s">
        <v>168</v>
      </c>
      <c r="Y192" s="39"/>
    </row>
    <row r="193" s="1" customFormat="1" ht="35" customHeight="1" spans="1:25">
      <c r="A193" s="13">
        <v>187</v>
      </c>
      <c r="B193" s="14" t="s">
        <v>213</v>
      </c>
      <c r="C193" s="14" t="s">
        <v>275</v>
      </c>
      <c r="D193" s="14" t="s">
        <v>284</v>
      </c>
      <c r="E193" s="15" t="s">
        <v>111</v>
      </c>
      <c r="F193" s="15" t="s">
        <v>744</v>
      </c>
      <c r="G193" s="16" t="s">
        <v>745</v>
      </c>
      <c r="H193" s="17" t="s">
        <v>37</v>
      </c>
      <c r="I193" s="19" t="s">
        <v>746</v>
      </c>
      <c r="J193" s="20">
        <v>20230401</v>
      </c>
      <c r="K193" s="15">
        <v>20231031</v>
      </c>
      <c r="L193" s="16" t="s">
        <v>165</v>
      </c>
      <c r="M193" s="17" t="s">
        <v>747</v>
      </c>
      <c r="N193" s="15">
        <v>10</v>
      </c>
      <c r="O193" s="15">
        <v>10</v>
      </c>
      <c r="P193" s="15">
        <f t="shared" si="4"/>
        <v>0</v>
      </c>
      <c r="Q193" s="24">
        <v>2</v>
      </c>
      <c r="R193" s="24">
        <v>500</v>
      </c>
      <c r="S193" s="26">
        <v>1324</v>
      </c>
      <c r="T193" s="24">
        <v>2</v>
      </c>
      <c r="U193" s="26">
        <v>10</v>
      </c>
      <c r="V193" s="24">
        <v>40</v>
      </c>
      <c r="W193" s="17" t="s">
        <v>748</v>
      </c>
      <c r="X193" s="16" t="s">
        <v>168</v>
      </c>
      <c r="Y193" s="39"/>
    </row>
    <row r="194" s="1" customFormat="1" ht="35" customHeight="1" spans="1:25">
      <c r="A194" s="13">
        <v>188</v>
      </c>
      <c r="B194" s="14" t="s">
        <v>213</v>
      </c>
      <c r="C194" s="14" t="s">
        <v>275</v>
      </c>
      <c r="D194" s="14" t="s">
        <v>284</v>
      </c>
      <c r="E194" s="15" t="s">
        <v>111</v>
      </c>
      <c r="F194" s="15" t="s">
        <v>744</v>
      </c>
      <c r="G194" s="16" t="s">
        <v>749</v>
      </c>
      <c r="H194" s="17" t="s">
        <v>37</v>
      </c>
      <c r="I194" s="19" t="s">
        <v>746</v>
      </c>
      <c r="J194" s="20">
        <v>20230401</v>
      </c>
      <c r="K194" s="15">
        <v>20231031</v>
      </c>
      <c r="L194" s="16" t="s">
        <v>165</v>
      </c>
      <c r="M194" s="17" t="s">
        <v>750</v>
      </c>
      <c r="N194" s="15">
        <v>22</v>
      </c>
      <c r="O194" s="15">
        <v>22</v>
      </c>
      <c r="P194" s="15">
        <f t="shared" si="4"/>
        <v>0</v>
      </c>
      <c r="Q194" s="24">
        <v>2</v>
      </c>
      <c r="R194" s="24">
        <v>500</v>
      </c>
      <c r="S194" s="26">
        <v>1253</v>
      </c>
      <c r="T194" s="24">
        <v>2</v>
      </c>
      <c r="U194" s="26">
        <v>10</v>
      </c>
      <c r="V194" s="24">
        <v>40</v>
      </c>
      <c r="W194" s="17" t="s">
        <v>751</v>
      </c>
      <c r="X194" s="16" t="s">
        <v>168</v>
      </c>
      <c r="Y194" s="39"/>
    </row>
    <row r="195" s="1" customFormat="1" ht="35" customHeight="1" spans="1:25">
      <c r="A195" s="13">
        <v>189</v>
      </c>
      <c r="B195" s="14" t="s">
        <v>213</v>
      </c>
      <c r="C195" s="14" t="s">
        <v>275</v>
      </c>
      <c r="D195" s="14" t="s">
        <v>284</v>
      </c>
      <c r="E195" s="15" t="s">
        <v>111</v>
      </c>
      <c r="F195" s="15" t="s">
        <v>744</v>
      </c>
      <c r="G195" s="16" t="s">
        <v>752</v>
      </c>
      <c r="H195" s="17" t="s">
        <v>37</v>
      </c>
      <c r="I195" s="19" t="s">
        <v>746</v>
      </c>
      <c r="J195" s="20">
        <v>20230401</v>
      </c>
      <c r="K195" s="15">
        <v>20231031</v>
      </c>
      <c r="L195" s="16" t="s">
        <v>165</v>
      </c>
      <c r="M195" s="17" t="s">
        <v>753</v>
      </c>
      <c r="N195" s="15">
        <v>30</v>
      </c>
      <c r="O195" s="15">
        <v>30</v>
      </c>
      <c r="P195" s="15">
        <f t="shared" si="4"/>
        <v>0</v>
      </c>
      <c r="Q195" s="24">
        <v>2</v>
      </c>
      <c r="R195" s="24">
        <v>500</v>
      </c>
      <c r="S195" s="26">
        <v>1253</v>
      </c>
      <c r="T195" s="24">
        <v>2</v>
      </c>
      <c r="U195" s="26">
        <v>10</v>
      </c>
      <c r="V195" s="24">
        <v>40</v>
      </c>
      <c r="W195" s="17" t="s">
        <v>751</v>
      </c>
      <c r="X195" s="16" t="s">
        <v>168</v>
      </c>
      <c r="Y195" s="39"/>
    </row>
    <row r="196" s="1" customFormat="1" ht="35" customHeight="1" spans="1:25">
      <c r="A196" s="13">
        <v>190</v>
      </c>
      <c r="B196" s="14" t="s">
        <v>213</v>
      </c>
      <c r="C196" s="14" t="s">
        <v>275</v>
      </c>
      <c r="D196" s="14" t="s">
        <v>284</v>
      </c>
      <c r="E196" s="15" t="s">
        <v>111</v>
      </c>
      <c r="F196" s="15" t="s">
        <v>754</v>
      </c>
      <c r="G196" s="16" t="s">
        <v>755</v>
      </c>
      <c r="H196" s="17" t="s">
        <v>37</v>
      </c>
      <c r="I196" s="19" t="s">
        <v>754</v>
      </c>
      <c r="J196" s="20">
        <v>20230401</v>
      </c>
      <c r="K196" s="15">
        <v>20231031</v>
      </c>
      <c r="L196" s="16" t="s">
        <v>341</v>
      </c>
      <c r="M196" s="17" t="s">
        <v>756</v>
      </c>
      <c r="N196" s="15">
        <v>30</v>
      </c>
      <c r="O196" s="15">
        <v>30</v>
      </c>
      <c r="P196" s="15">
        <f t="shared" si="4"/>
        <v>0</v>
      </c>
      <c r="Q196" s="24">
        <v>1</v>
      </c>
      <c r="R196" s="24">
        <v>95</v>
      </c>
      <c r="S196" s="26">
        <v>1264</v>
      </c>
      <c r="T196" s="24">
        <v>1</v>
      </c>
      <c r="U196" s="26">
        <v>34</v>
      </c>
      <c r="V196" s="24">
        <v>135</v>
      </c>
      <c r="W196" s="17" t="s">
        <v>757</v>
      </c>
      <c r="X196" s="16" t="s">
        <v>280</v>
      </c>
      <c r="Y196" s="39"/>
    </row>
    <row r="197" s="1" customFormat="1" ht="35" customHeight="1" spans="1:25">
      <c r="A197" s="13">
        <v>191</v>
      </c>
      <c r="B197" s="14" t="s">
        <v>213</v>
      </c>
      <c r="C197" s="14" t="s">
        <v>292</v>
      </c>
      <c r="D197" s="14" t="s">
        <v>293</v>
      </c>
      <c r="E197" s="15" t="s">
        <v>111</v>
      </c>
      <c r="F197" s="15" t="s">
        <v>720</v>
      </c>
      <c r="G197" s="16" t="s">
        <v>758</v>
      </c>
      <c r="H197" s="17" t="s">
        <v>37</v>
      </c>
      <c r="I197" s="19" t="s">
        <v>720</v>
      </c>
      <c r="J197" s="20">
        <v>20230901</v>
      </c>
      <c r="K197" s="15">
        <v>20231231</v>
      </c>
      <c r="L197" s="16" t="s">
        <v>184</v>
      </c>
      <c r="M197" s="17" t="s">
        <v>759</v>
      </c>
      <c r="N197" s="15">
        <v>10</v>
      </c>
      <c r="O197" s="15">
        <v>10</v>
      </c>
      <c r="P197" s="15">
        <f t="shared" si="4"/>
        <v>0</v>
      </c>
      <c r="Q197" s="24">
        <v>1</v>
      </c>
      <c r="R197" s="24">
        <v>390</v>
      </c>
      <c r="S197" s="26">
        <v>1013</v>
      </c>
      <c r="T197" s="24">
        <v>1</v>
      </c>
      <c r="U197" s="26">
        <v>21</v>
      </c>
      <c r="V197" s="24">
        <v>82</v>
      </c>
      <c r="W197" s="17" t="s">
        <v>760</v>
      </c>
      <c r="X197" s="16" t="s">
        <v>58</v>
      </c>
      <c r="Y197" s="39"/>
    </row>
    <row r="198" s="1" customFormat="1" ht="35" customHeight="1" spans="1:25">
      <c r="A198" s="13">
        <v>192</v>
      </c>
      <c r="B198" s="14" t="s">
        <v>213</v>
      </c>
      <c r="C198" s="14" t="s">
        <v>292</v>
      </c>
      <c r="D198" s="14" t="s">
        <v>761</v>
      </c>
      <c r="E198" s="15" t="s">
        <v>111</v>
      </c>
      <c r="F198" s="15" t="s">
        <v>736</v>
      </c>
      <c r="G198" s="16" t="s">
        <v>762</v>
      </c>
      <c r="H198" s="17" t="s">
        <v>37</v>
      </c>
      <c r="I198" s="19" t="s">
        <v>736</v>
      </c>
      <c r="J198" s="20">
        <v>20230901</v>
      </c>
      <c r="K198" s="15">
        <v>20231231</v>
      </c>
      <c r="L198" s="16" t="s">
        <v>184</v>
      </c>
      <c r="M198" s="17" t="s">
        <v>763</v>
      </c>
      <c r="N198" s="15">
        <v>10</v>
      </c>
      <c r="O198" s="15">
        <v>10</v>
      </c>
      <c r="P198" s="15">
        <f t="shared" si="4"/>
        <v>0</v>
      </c>
      <c r="Q198" s="24">
        <v>1</v>
      </c>
      <c r="R198" s="24">
        <v>125</v>
      </c>
      <c r="S198" s="26">
        <v>918</v>
      </c>
      <c r="T198" s="24">
        <v>1</v>
      </c>
      <c r="U198" s="26">
        <v>21</v>
      </c>
      <c r="V198" s="24">
        <v>81</v>
      </c>
      <c r="W198" s="17" t="s">
        <v>764</v>
      </c>
      <c r="X198" s="16" t="s">
        <v>58</v>
      </c>
      <c r="Y198" s="39"/>
    </row>
    <row r="199" s="1" customFormat="1" ht="35" customHeight="1" spans="1:25">
      <c r="A199" s="13">
        <v>193</v>
      </c>
      <c r="B199" s="14" t="s">
        <v>32</v>
      </c>
      <c r="C199" s="14" t="s">
        <v>33</v>
      </c>
      <c r="D199" s="14" t="s">
        <v>34</v>
      </c>
      <c r="E199" s="15" t="s">
        <v>147</v>
      </c>
      <c r="F199" s="15" t="s">
        <v>147</v>
      </c>
      <c r="G199" s="14" t="s">
        <v>765</v>
      </c>
      <c r="H199" s="17" t="s">
        <v>37</v>
      </c>
      <c r="I199" s="19" t="s">
        <v>147</v>
      </c>
      <c r="J199" s="20">
        <v>20230401</v>
      </c>
      <c r="K199" s="15">
        <v>20231231</v>
      </c>
      <c r="L199" s="16" t="s">
        <v>369</v>
      </c>
      <c r="M199" s="22" t="s">
        <v>766</v>
      </c>
      <c r="N199" s="15">
        <v>415.38</v>
      </c>
      <c r="O199" s="15">
        <v>415.38</v>
      </c>
      <c r="P199" s="15">
        <f t="shared" si="4"/>
        <v>0</v>
      </c>
      <c r="Q199" s="24">
        <v>24</v>
      </c>
      <c r="R199" s="33">
        <v>58</v>
      </c>
      <c r="S199" s="24">
        <v>230</v>
      </c>
      <c r="T199" s="24">
        <v>12</v>
      </c>
      <c r="U199" s="26">
        <v>10</v>
      </c>
      <c r="V199" s="24">
        <v>38</v>
      </c>
      <c r="W199" s="34" t="s">
        <v>767</v>
      </c>
      <c r="X199" s="16" t="s">
        <v>372</v>
      </c>
      <c r="Y199" s="17"/>
    </row>
    <row r="200" s="1" customFormat="1" ht="35" customHeight="1" spans="1:25">
      <c r="A200" s="13">
        <v>194</v>
      </c>
      <c r="B200" s="14" t="s">
        <v>32</v>
      </c>
      <c r="C200" s="14" t="s">
        <v>162</v>
      </c>
      <c r="D200" s="14" t="s">
        <v>163</v>
      </c>
      <c r="E200" s="15" t="s">
        <v>147</v>
      </c>
      <c r="F200" s="15" t="s">
        <v>768</v>
      </c>
      <c r="G200" s="16" t="s">
        <v>769</v>
      </c>
      <c r="H200" s="17" t="s">
        <v>37</v>
      </c>
      <c r="I200" s="19" t="s">
        <v>768</v>
      </c>
      <c r="J200" s="20">
        <v>20230901</v>
      </c>
      <c r="K200" s="15">
        <v>20231231</v>
      </c>
      <c r="L200" s="16" t="s">
        <v>184</v>
      </c>
      <c r="M200" s="17" t="s">
        <v>770</v>
      </c>
      <c r="N200" s="15">
        <v>10</v>
      </c>
      <c r="O200" s="15">
        <v>10</v>
      </c>
      <c r="P200" s="15">
        <f t="shared" si="4"/>
        <v>0</v>
      </c>
      <c r="Q200" s="24">
        <v>1</v>
      </c>
      <c r="R200" s="24">
        <v>125</v>
      </c>
      <c r="S200" s="24">
        <v>7563</v>
      </c>
      <c r="T200" s="24"/>
      <c r="U200" s="26">
        <v>10</v>
      </c>
      <c r="V200" s="24">
        <v>39</v>
      </c>
      <c r="W200" s="17" t="s">
        <v>771</v>
      </c>
      <c r="X200" s="16" t="s">
        <v>58</v>
      </c>
      <c r="Y200" s="17"/>
    </row>
    <row r="201" s="1" customFormat="1" ht="35" customHeight="1" spans="1:25">
      <c r="A201" s="13">
        <v>195</v>
      </c>
      <c r="B201" s="14" t="s">
        <v>32</v>
      </c>
      <c r="C201" s="14" t="s">
        <v>162</v>
      </c>
      <c r="D201" s="14" t="s">
        <v>163</v>
      </c>
      <c r="E201" s="15" t="s">
        <v>147</v>
      </c>
      <c r="F201" s="15" t="s">
        <v>772</v>
      </c>
      <c r="G201" s="16" t="s">
        <v>773</v>
      </c>
      <c r="H201" s="17" t="s">
        <v>37</v>
      </c>
      <c r="I201" s="19" t="s">
        <v>772</v>
      </c>
      <c r="J201" s="20">
        <v>20230901</v>
      </c>
      <c r="K201" s="15">
        <v>20231231</v>
      </c>
      <c r="L201" s="16" t="s">
        <v>184</v>
      </c>
      <c r="M201" s="17" t="s">
        <v>774</v>
      </c>
      <c r="N201" s="15">
        <v>10</v>
      </c>
      <c r="O201" s="15">
        <v>10</v>
      </c>
      <c r="P201" s="15">
        <f t="shared" si="4"/>
        <v>0</v>
      </c>
      <c r="Q201" s="24">
        <v>1</v>
      </c>
      <c r="R201" s="24">
        <v>500</v>
      </c>
      <c r="S201" s="27">
        <v>2176</v>
      </c>
      <c r="T201" s="24">
        <v>1</v>
      </c>
      <c r="U201" s="26">
        <v>21</v>
      </c>
      <c r="V201" s="24">
        <v>84</v>
      </c>
      <c r="W201" s="17" t="s">
        <v>775</v>
      </c>
      <c r="X201" s="16" t="s">
        <v>58</v>
      </c>
      <c r="Y201" s="17"/>
    </row>
    <row r="202" s="1" customFormat="1" ht="35" customHeight="1" spans="1:25">
      <c r="A202" s="13">
        <v>196</v>
      </c>
      <c r="B202" s="14" t="s">
        <v>32</v>
      </c>
      <c r="C202" s="14" t="s">
        <v>175</v>
      </c>
      <c r="D202" s="14" t="s">
        <v>176</v>
      </c>
      <c r="E202" s="15" t="s">
        <v>147</v>
      </c>
      <c r="F202" s="15" t="s">
        <v>159</v>
      </c>
      <c r="G202" s="16" t="s">
        <v>776</v>
      </c>
      <c r="H202" s="17" t="s">
        <v>37</v>
      </c>
      <c r="I202" s="19" t="s">
        <v>159</v>
      </c>
      <c r="J202" s="20">
        <v>20230401</v>
      </c>
      <c r="K202" s="15">
        <v>20231231</v>
      </c>
      <c r="L202" s="16" t="s">
        <v>178</v>
      </c>
      <c r="M202" s="17" t="s">
        <v>777</v>
      </c>
      <c r="N202" s="15">
        <v>128</v>
      </c>
      <c r="O202" s="15">
        <v>128</v>
      </c>
      <c r="P202" s="15">
        <f t="shared" ref="P202:P265" si="5">N202-O202</f>
        <v>0</v>
      </c>
      <c r="Q202" s="24">
        <v>1</v>
      </c>
      <c r="R202" s="24">
        <v>200</v>
      </c>
      <c r="S202" s="24">
        <v>6048</v>
      </c>
      <c r="T202" s="24"/>
      <c r="U202" s="26">
        <v>3</v>
      </c>
      <c r="V202" s="24">
        <v>12</v>
      </c>
      <c r="W202" s="17" t="s">
        <v>778</v>
      </c>
      <c r="X202" s="16" t="s">
        <v>584</v>
      </c>
      <c r="Y202" s="17"/>
    </row>
    <row r="203" s="1" customFormat="1" ht="35" customHeight="1" spans="1:25">
      <c r="A203" s="13">
        <v>197</v>
      </c>
      <c r="B203" s="14" t="s">
        <v>32</v>
      </c>
      <c r="C203" s="14" t="s">
        <v>327</v>
      </c>
      <c r="D203" s="14" t="s">
        <v>327</v>
      </c>
      <c r="E203" s="15" t="s">
        <v>147</v>
      </c>
      <c r="F203" s="15" t="s">
        <v>159</v>
      </c>
      <c r="G203" s="16" t="s">
        <v>779</v>
      </c>
      <c r="H203" s="17" t="s">
        <v>37</v>
      </c>
      <c r="I203" s="19" t="s">
        <v>159</v>
      </c>
      <c r="J203" s="20">
        <v>20230831</v>
      </c>
      <c r="K203" s="15">
        <v>20231130</v>
      </c>
      <c r="L203" s="16" t="s">
        <v>330</v>
      </c>
      <c r="M203" s="17" t="s">
        <v>780</v>
      </c>
      <c r="N203" s="15">
        <v>50</v>
      </c>
      <c r="O203" s="15">
        <v>50</v>
      </c>
      <c r="P203" s="15">
        <f t="shared" si="5"/>
        <v>0</v>
      </c>
      <c r="Q203" s="24">
        <v>1</v>
      </c>
      <c r="R203" s="24">
        <v>323</v>
      </c>
      <c r="S203" s="24">
        <v>1806</v>
      </c>
      <c r="T203" s="24"/>
      <c r="U203" s="26">
        <v>35</v>
      </c>
      <c r="V203" s="24">
        <v>265</v>
      </c>
      <c r="W203" s="17" t="s">
        <v>781</v>
      </c>
      <c r="X203" s="16" t="s">
        <v>372</v>
      </c>
      <c r="Y203" s="17"/>
    </row>
    <row r="204" s="1" customFormat="1" ht="35" customHeight="1" spans="1:25">
      <c r="A204" s="13">
        <v>198</v>
      </c>
      <c r="B204" s="14" t="s">
        <v>32</v>
      </c>
      <c r="C204" s="14" t="s">
        <v>327</v>
      </c>
      <c r="D204" s="14" t="s">
        <v>327</v>
      </c>
      <c r="E204" s="15" t="s">
        <v>147</v>
      </c>
      <c r="F204" s="15" t="s">
        <v>159</v>
      </c>
      <c r="G204" s="16" t="s">
        <v>782</v>
      </c>
      <c r="H204" s="17" t="s">
        <v>37</v>
      </c>
      <c r="I204" s="19" t="s">
        <v>159</v>
      </c>
      <c r="J204" s="20">
        <v>20230501</v>
      </c>
      <c r="K204" s="15">
        <v>20230930</v>
      </c>
      <c r="L204" s="16" t="s">
        <v>330</v>
      </c>
      <c r="M204" s="17" t="s">
        <v>783</v>
      </c>
      <c r="N204" s="15">
        <v>50</v>
      </c>
      <c r="O204" s="15">
        <v>50</v>
      </c>
      <c r="P204" s="15">
        <f t="shared" si="5"/>
        <v>0</v>
      </c>
      <c r="Q204" s="24">
        <v>1</v>
      </c>
      <c r="R204" s="24">
        <v>170</v>
      </c>
      <c r="S204" s="24">
        <v>850</v>
      </c>
      <c r="T204" s="24"/>
      <c r="U204" s="26">
        <v>66</v>
      </c>
      <c r="V204" s="24">
        <v>259</v>
      </c>
      <c r="W204" s="17" t="s">
        <v>784</v>
      </c>
      <c r="X204" s="16" t="s">
        <v>442</v>
      </c>
      <c r="Y204" s="17"/>
    </row>
    <row r="205" s="1" customFormat="1" ht="35" customHeight="1" spans="1:25">
      <c r="A205" s="13">
        <v>199</v>
      </c>
      <c r="B205" s="14" t="s">
        <v>213</v>
      </c>
      <c r="C205" s="14" t="s">
        <v>214</v>
      </c>
      <c r="D205" s="14" t="s">
        <v>215</v>
      </c>
      <c r="E205" s="15" t="s">
        <v>147</v>
      </c>
      <c r="F205" s="15" t="s">
        <v>772</v>
      </c>
      <c r="G205" s="16" t="s">
        <v>785</v>
      </c>
      <c r="H205" s="17" t="s">
        <v>37</v>
      </c>
      <c r="I205" s="19" t="s">
        <v>772</v>
      </c>
      <c r="J205" s="20">
        <v>20230501</v>
      </c>
      <c r="K205" s="15">
        <v>20231130</v>
      </c>
      <c r="L205" s="16" t="s">
        <v>217</v>
      </c>
      <c r="M205" s="17" t="s">
        <v>786</v>
      </c>
      <c r="N205" s="15">
        <v>56</v>
      </c>
      <c r="O205" s="15">
        <v>56</v>
      </c>
      <c r="P205" s="15">
        <f t="shared" si="5"/>
        <v>0</v>
      </c>
      <c r="Q205" s="24">
        <v>1</v>
      </c>
      <c r="R205" s="24">
        <v>100</v>
      </c>
      <c r="S205" s="24">
        <v>467</v>
      </c>
      <c r="T205" s="24">
        <v>1</v>
      </c>
      <c r="U205" s="26">
        <v>20</v>
      </c>
      <c r="V205" s="24">
        <v>80</v>
      </c>
      <c r="W205" s="17" t="s">
        <v>787</v>
      </c>
      <c r="X205" s="16" t="s">
        <v>58</v>
      </c>
      <c r="Y205" s="17"/>
    </row>
    <row r="206" s="1" customFormat="1" ht="35" customHeight="1" spans="1:25">
      <c r="A206" s="13">
        <v>200</v>
      </c>
      <c r="B206" s="14" t="s">
        <v>213</v>
      </c>
      <c r="C206" s="14" t="s">
        <v>214</v>
      </c>
      <c r="D206" s="14" t="s">
        <v>215</v>
      </c>
      <c r="E206" s="15" t="s">
        <v>147</v>
      </c>
      <c r="F206" s="15" t="s">
        <v>788</v>
      </c>
      <c r="G206" s="16" t="s">
        <v>789</v>
      </c>
      <c r="H206" s="17" t="s">
        <v>37</v>
      </c>
      <c r="I206" s="19" t="s">
        <v>788</v>
      </c>
      <c r="J206" s="20">
        <v>20230901</v>
      </c>
      <c r="K206" s="15">
        <v>20231130</v>
      </c>
      <c r="L206" s="16" t="s">
        <v>184</v>
      </c>
      <c r="M206" s="17" t="s">
        <v>790</v>
      </c>
      <c r="N206" s="15">
        <v>30</v>
      </c>
      <c r="O206" s="15">
        <v>30</v>
      </c>
      <c r="P206" s="15">
        <f t="shared" si="5"/>
        <v>0</v>
      </c>
      <c r="Q206" s="24">
        <v>1</v>
      </c>
      <c r="R206" s="24">
        <v>622</v>
      </c>
      <c r="S206" s="24">
        <v>288</v>
      </c>
      <c r="T206" s="24">
        <v>1</v>
      </c>
      <c r="U206" s="26">
        <v>121</v>
      </c>
      <c r="V206" s="24">
        <v>484</v>
      </c>
      <c r="W206" s="17" t="s">
        <v>791</v>
      </c>
      <c r="X206" s="16" t="s">
        <v>58</v>
      </c>
      <c r="Y206" s="17"/>
    </row>
    <row r="207" s="1" customFormat="1" ht="35" customHeight="1" spans="1:25">
      <c r="A207" s="13">
        <v>201</v>
      </c>
      <c r="B207" s="14" t="s">
        <v>213</v>
      </c>
      <c r="C207" s="14" t="s">
        <v>214</v>
      </c>
      <c r="D207" s="14" t="s">
        <v>215</v>
      </c>
      <c r="E207" s="15" t="s">
        <v>147</v>
      </c>
      <c r="F207" s="15" t="s">
        <v>792</v>
      </c>
      <c r="G207" s="16" t="s">
        <v>793</v>
      </c>
      <c r="H207" s="17" t="s">
        <v>37</v>
      </c>
      <c r="I207" s="19" t="s">
        <v>792</v>
      </c>
      <c r="J207" s="20">
        <v>20230401</v>
      </c>
      <c r="K207" s="15">
        <v>20231231</v>
      </c>
      <c r="L207" s="16" t="s">
        <v>234</v>
      </c>
      <c r="M207" s="17" t="s">
        <v>794</v>
      </c>
      <c r="N207" s="15">
        <v>145</v>
      </c>
      <c r="O207" s="15">
        <v>145</v>
      </c>
      <c r="P207" s="15">
        <f t="shared" si="5"/>
        <v>0</v>
      </c>
      <c r="Q207" s="24">
        <v>1</v>
      </c>
      <c r="R207" s="24">
        <v>56</v>
      </c>
      <c r="S207" s="24">
        <v>20000</v>
      </c>
      <c r="T207" s="24">
        <v>1</v>
      </c>
      <c r="U207" s="26">
        <v>2</v>
      </c>
      <c r="V207" s="24">
        <v>6</v>
      </c>
      <c r="W207" s="17" t="s">
        <v>795</v>
      </c>
      <c r="X207" s="16" t="s">
        <v>58</v>
      </c>
      <c r="Y207" s="17"/>
    </row>
    <row r="208" s="1" customFormat="1" ht="35" customHeight="1" spans="1:25">
      <c r="A208" s="13">
        <v>202</v>
      </c>
      <c r="B208" s="14" t="s">
        <v>213</v>
      </c>
      <c r="C208" s="14" t="s">
        <v>214</v>
      </c>
      <c r="D208" s="14" t="s">
        <v>215</v>
      </c>
      <c r="E208" s="15" t="s">
        <v>147</v>
      </c>
      <c r="F208" s="15" t="s">
        <v>796</v>
      </c>
      <c r="G208" s="16" t="s">
        <v>797</v>
      </c>
      <c r="H208" s="17" t="s">
        <v>37</v>
      </c>
      <c r="I208" s="19" t="s">
        <v>796</v>
      </c>
      <c r="J208" s="20">
        <v>20230401</v>
      </c>
      <c r="K208" s="15">
        <v>20231231</v>
      </c>
      <c r="L208" s="16" t="s">
        <v>234</v>
      </c>
      <c r="M208" s="17" t="s">
        <v>798</v>
      </c>
      <c r="N208" s="15">
        <v>80</v>
      </c>
      <c r="O208" s="15">
        <v>80</v>
      </c>
      <c r="P208" s="15">
        <f t="shared" si="5"/>
        <v>0</v>
      </c>
      <c r="Q208" s="24">
        <v>1</v>
      </c>
      <c r="R208" s="24">
        <v>15</v>
      </c>
      <c r="S208" s="24">
        <v>2000</v>
      </c>
      <c r="T208" s="24">
        <v>1</v>
      </c>
      <c r="U208" s="26">
        <v>2</v>
      </c>
      <c r="V208" s="24">
        <v>8</v>
      </c>
      <c r="W208" s="17" t="s">
        <v>799</v>
      </c>
      <c r="X208" s="16" t="s">
        <v>58</v>
      </c>
      <c r="Y208" s="17"/>
    </row>
    <row r="209" s="1" customFormat="1" ht="35" customHeight="1" spans="1:25">
      <c r="A209" s="13">
        <v>203</v>
      </c>
      <c r="B209" s="14" t="s">
        <v>213</v>
      </c>
      <c r="C209" s="14" t="s">
        <v>214</v>
      </c>
      <c r="D209" s="14" t="s">
        <v>215</v>
      </c>
      <c r="E209" s="15" t="s">
        <v>147</v>
      </c>
      <c r="F209" s="15" t="s">
        <v>796</v>
      </c>
      <c r="G209" s="16" t="s">
        <v>800</v>
      </c>
      <c r="H209" s="17" t="s">
        <v>37</v>
      </c>
      <c r="I209" s="19" t="s">
        <v>796</v>
      </c>
      <c r="J209" s="20">
        <v>20230916</v>
      </c>
      <c r="K209" s="15">
        <v>20231231</v>
      </c>
      <c r="L209" s="16" t="s">
        <v>184</v>
      </c>
      <c r="M209" s="17" t="s">
        <v>801</v>
      </c>
      <c r="N209" s="15">
        <v>10</v>
      </c>
      <c r="O209" s="15">
        <v>10</v>
      </c>
      <c r="P209" s="15">
        <f t="shared" si="5"/>
        <v>0</v>
      </c>
      <c r="Q209" s="24">
        <v>1</v>
      </c>
      <c r="R209" s="24">
        <v>72</v>
      </c>
      <c r="S209" s="24">
        <v>1200</v>
      </c>
      <c r="T209" s="24">
        <v>1</v>
      </c>
      <c r="U209" s="26">
        <v>6</v>
      </c>
      <c r="V209" s="24">
        <v>24</v>
      </c>
      <c r="W209" s="17" t="s">
        <v>802</v>
      </c>
      <c r="X209" s="16" t="s">
        <v>51</v>
      </c>
      <c r="Y209" s="17"/>
    </row>
    <row r="210" s="1" customFormat="1" ht="35" customHeight="1" spans="1:25">
      <c r="A210" s="13">
        <v>204</v>
      </c>
      <c r="B210" s="14" t="s">
        <v>213</v>
      </c>
      <c r="C210" s="14" t="s">
        <v>214</v>
      </c>
      <c r="D210" s="14" t="s">
        <v>247</v>
      </c>
      <c r="E210" s="15" t="s">
        <v>147</v>
      </c>
      <c r="F210" s="15" t="s">
        <v>796</v>
      </c>
      <c r="G210" s="16" t="s">
        <v>803</v>
      </c>
      <c r="H210" s="17" t="s">
        <v>37</v>
      </c>
      <c r="I210" s="19" t="s">
        <v>796</v>
      </c>
      <c r="J210" s="20">
        <v>20230401</v>
      </c>
      <c r="K210" s="15">
        <v>20230930</v>
      </c>
      <c r="L210" s="16" t="s">
        <v>48</v>
      </c>
      <c r="M210" s="32" t="s">
        <v>804</v>
      </c>
      <c r="N210" s="15">
        <v>14.14</v>
      </c>
      <c r="O210" s="15">
        <v>14.14</v>
      </c>
      <c r="P210" s="15">
        <f t="shared" si="5"/>
        <v>0</v>
      </c>
      <c r="Q210" s="24">
        <v>3</v>
      </c>
      <c r="R210" s="24">
        <v>96</v>
      </c>
      <c r="S210" s="24">
        <v>6000</v>
      </c>
      <c r="T210" s="24">
        <v>3</v>
      </c>
      <c r="U210" s="26">
        <v>23</v>
      </c>
      <c r="V210" s="24">
        <v>92</v>
      </c>
      <c r="W210" s="17" t="s">
        <v>805</v>
      </c>
      <c r="X210" s="16" t="s">
        <v>584</v>
      </c>
      <c r="Y210" s="17"/>
    </row>
    <row r="211" s="1" customFormat="1" ht="35" customHeight="1" spans="1:25">
      <c r="A211" s="13">
        <v>205</v>
      </c>
      <c r="B211" s="14" t="s">
        <v>213</v>
      </c>
      <c r="C211" s="14" t="s">
        <v>214</v>
      </c>
      <c r="D211" s="14" t="s">
        <v>470</v>
      </c>
      <c r="E211" s="15" t="s">
        <v>147</v>
      </c>
      <c r="F211" s="15" t="s">
        <v>408</v>
      </c>
      <c r="G211" s="16" t="s">
        <v>806</v>
      </c>
      <c r="H211" s="17" t="s">
        <v>37</v>
      </c>
      <c r="I211" s="19" t="s">
        <v>408</v>
      </c>
      <c r="J211" s="20">
        <v>20230501</v>
      </c>
      <c r="K211" s="15">
        <v>20231231</v>
      </c>
      <c r="L211" s="16" t="s">
        <v>165</v>
      </c>
      <c r="M211" s="17" t="s">
        <v>807</v>
      </c>
      <c r="N211" s="15">
        <v>77</v>
      </c>
      <c r="O211" s="15">
        <v>77</v>
      </c>
      <c r="P211" s="15">
        <f t="shared" si="5"/>
        <v>0</v>
      </c>
      <c r="Q211" s="24">
        <v>1</v>
      </c>
      <c r="R211" s="24">
        <v>465</v>
      </c>
      <c r="S211" s="24">
        <v>1112</v>
      </c>
      <c r="T211" s="24">
        <v>1</v>
      </c>
      <c r="U211" s="26">
        <v>1</v>
      </c>
      <c r="V211" s="24">
        <v>2</v>
      </c>
      <c r="W211" s="17" t="s">
        <v>808</v>
      </c>
      <c r="X211" s="16" t="s">
        <v>168</v>
      </c>
      <c r="Y211" s="17"/>
    </row>
    <row r="212" s="1" customFormat="1" ht="35" customHeight="1" spans="1:25">
      <c r="A212" s="13">
        <v>206</v>
      </c>
      <c r="B212" s="14" t="s">
        <v>213</v>
      </c>
      <c r="C212" s="14" t="s">
        <v>214</v>
      </c>
      <c r="D212" s="14" t="s">
        <v>470</v>
      </c>
      <c r="E212" s="15" t="s">
        <v>147</v>
      </c>
      <c r="F212" s="15" t="s">
        <v>147</v>
      </c>
      <c r="G212" s="16" t="s">
        <v>809</v>
      </c>
      <c r="H212" s="17" t="s">
        <v>37</v>
      </c>
      <c r="I212" s="19" t="s">
        <v>147</v>
      </c>
      <c r="J212" s="20">
        <v>20230401</v>
      </c>
      <c r="K212" s="15">
        <v>20231130</v>
      </c>
      <c r="L212" s="16" t="s">
        <v>472</v>
      </c>
      <c r="M212" s="32" t="s">
        <v>810</v>
      </c>
      <c r="N212" s="15">
        <v>65</v>
      </c>
      <c r="O212" s="15">
        <v>65</v>
      </c>
      <c r="P212" s="15">
        <f t="shared" si="5"/>
        <v>0</v>
      </c>
      <c r="Q212" s="24">
        <v>1</v>
      </c>
      <c r="R212" s="33">
        <v>383</v>
      </c>
      <c r="S212" s="24">
        <v>1533</v>
      </c>
      <c r="T212" s="24">
        <v>0</v>
      </c>
      <c r="U212" s="26">
        <v>50</v>
      </c>
      <c r="V212" s="24">
        <v>205</v>
      </c>
      <c r="W212" s="22" t="s">
        <v>474</v>
      </c>
      <c r="X212" s="16" t="s">
        <v>58</v>
      </c>
      <c r="Y212" s="17"/>
    </row>
    <row r="213" s="1" customFormat="1" ht="35" customHeight="1" spans="1:25">
      <c r="A213" s="13">
        <v>207</v>
      </c>
      <c r="B213" s="14" t="s">
        <v>32</v>
      </c>
      <c r="C213" s="14" t="s">
        <v>33</v>
      </c>
      <c r="D213" s="14" t="s">
        <v>34</v>
      </c>
      <c r="E213" s="15" t="s">
        <v>135</v>
      </c>
      <c r="F213" s="15" t="s">
        <v>811</v>
      </c>
      <c r="G213" s="14" t="s">
        <v>812</v>
      </c>
      <c r="H213" s="17" t="s">
        <v>37</v>
      </c>
      <c r="I213" s="19" t="s">
        <v>811</v>
      </c>
      <c r="J213" s="20">
        <v>20230501</v>
      </c>
      <c r="K213" s="15">
        <v>20230731</v>
      </c>
      <c r="L213" s="16" t="s">
        <v>375</v>
      </c>
      <c r="M213" s="17" t="s">
        <v>813</v>
      </c>
      <c r="N213" s="15">
        <v>28</v>
      </c>
      <c r="O213" s="15">
        <v>28</v>
      </c>
      <c r="P213" s="15">
        <f t="shared" si="5"/>
        <v>0</v>
      </c>
      <c r="Q213" s="24">
        <v>1</v>
      </c>
      <c r="R213" s="24">
        <v>2</v>
      </c>
      <c r="S213" s="24">
        <v>722</v>
      </c>
      <c r="T213" s="24">
        <v>1</v>
      </c>
      <c r="U213" s="26">
        <v>2</v>
      </c>
      <c r="V213" s="24">
        <v>8</v>
      </c>
      <c r="W213" s="17" t="s">
        <v>814</v>
      </c>
      <c r="X213" s="16" t="s">
        <v>168</v>
      </c>
      <c r="Y213" s="17"/>
    </row>
    <row r="214" s="1" customFormat="1" ht="35" customHeight="1" spans="1:25">
      <c r="A214" s="13">
        <v>208</v>
      </c>
      <c r="B214" s="14" t="s">
        <v>32</v>
      </c>
      <c r="C214" s="14" t="s">
        <v>33</v>
      </c>
      <c r="D214" s="14" t="s">
        <v>34</v>
      </c>
      <c r="E214" s="15" t="s">
        <v>135</v>
      </c>
      <c r="F214" s="15" t="s">
        <v>815</v>
      </c>
      <c r="G214" s="14" t="s">
        <v>816</v>
      </c>
      <c r="H214" s="17" t="s">
        <v>37</v>
      </c>
      <c r="I214" s="19" t="s">
        <v>817</v>
      </c>
      <c r="J214" s="20">
        <v>20230401</v>
      </c>
      <c r="K214" s="15">
        <v>20231231</v>
      </c>
      <c r="L214" s="16" t="s">
        <v>369</v>
      </c>
      <c r="M214" s="22" t="s">
        <v>818</v>
      </c>
      <c r="N214" s="15">
        <v>184.71</v>
      </c>
      <c r="O214" s="15">
        <v>184.71</v>
      </c>
      <c r="P214" s="15">
        <f t="shared" si="5"/>
        <v>0</v>
      </c>
      <c r="Q214" s="24">
        <v>12</v>
      </c>
      <c r="R214" s="33">
        <v>350</v>
      </c>
      <c r="S214" s="24">
        <v>1402</v>
      </c>
      <c r="T214" s="24">
        <v>10</v>
      </c>
      <c r="U214" s="26">
        <v>30</v>
      </c>
      <c r="V214" s="24">
        <v>118</v>
      </c>
      <c r="W214" s="34" t="s">
        <v>819</v>
      </c>
      <c r="X214" s="16" t="s">
        <v>372</v>
      </c>
      <c r="Y214" s="17"/>
    </row>
    <row r="215" s="1" customFormat="1" ht="35" customHeight="1" spans="1:25">
      <c r="A215" s="13">
        <v>209</v>
      </c>
      <c r="B215" s="14" t="s">
        <v>32</v>
      </c>
      <c r="C215" s="14" t="s">
        <v>162</v>
      </c>
      <c r="D215" s="14" t="s">
        <v>163</v>
      </c>
      <c r="E215" s="15" t="s">
        <v>135</v>
      </c>
      <c r="F215" s="15" t="s">
        <v>820</v>
      </c>
      <c r="G215" s="16" t="s">
        <v>821</v>
      </c>
      <c r="H215" s="17" t="s">
        <v>37</v>
      </c>
      <c r="I215" s="19" t="s">
        <v>820</v>
      </c>
      <c r="J215" s="20">
        <v>20230331</v>
      </c>
      <c r="K215" s="15">
        <v>20231130</v>
      </c>
      <c r="L215" s="16" t="s">
        <v>165</v>
      </c>
      <c r="M215" s="17" t="s">
        <v>822</v>
      </c>
      <c r="N215" s="15">
        <v>20</v>
      </c>
      <c r="O215" s="15">
        <v>20</v>
      </c>
      <c r="P215" s="15">
        <f t="shared" si="5"/>
        <v>0</v>
      </c>
      <c r="Q215" s="24">
        <v>1</v>
      </c>
      <c r="R215" s="24">
        <v>33</v>
      </c>
      <c r="S215" s="24">
        <v>1533</v>
      </c>
      <c r="T215" s="24">
        <v>1</v>
      </c>
      <c r="U215" s="26">
        <v>10</v>
      </c>
      <c r="V215" s="24">
        <v>38</v>
      </c>
      <c r="W215" s="17" t="s">
        <v>823</v>
      </c>
      <c r="X215" s="16" t="s">
        <v>310</v>
      </c>
      <c r="Y215" s="17"/>
    </row>
    <row r="216" s="1" customFormat="1" ht="35" customHeight="1" spans="1:25">
      <c r="A216" s="13">
        <v>210</v>
      </c>
      <c r="B216" s="14" t="s">
        <v>32</v>
      </c>
      <c r="C216" s="14" t="s">
        <v>162</v>
      </c>
      <c r="D216" s="14" t="s">
        <v>163</v>
      </c>
      <c r="E216" s="15" t="s">
        <v>135</v>
      </c>
      <c r="F216" s="15" t="s">
        <v>824</v>
      </c>
      <c r="G216" s="16" t="s">
        <v>825</v>
      </c>
      <c r="H216" s="17" t="s">
        <v>37</v>
      </c>
      <c r="I216" s="19" t="s">
        <v>824</v>
      </c>
      <c r="J216" s="20">
        <v>20230901</v>
      </c>
      <c r="K216" s="15">
        <v>20231231</v>
      </c>
      <c r="L216" s="16" t="s">
        <v>165</v>
      </c>
      <c r="M216" s="17" t="s">
        <v>826</v>
      </c>
      <c r="N216" s="15">
        <v>30</v>
      </c>
      <c r="O216" s="15">
        <v>30</v>
      </c>
      <c r="P216" s="15">
        <f t="shared" si="5"/>
        <v>0</v>
      </c>
      <c r="Q216" s="24">
        <v>1</v>
      </c>
      <c r="R216" s="24">
        <v>120</v>
      </c>
      <c r="S216" s="24">
        <v>485</v>
      </c>
      <c r="T216" s="24">
        <v>1</v>
      </c>
      <c r="U216" s="26">
        <v>15</v>
      </c>
      <c r="V216" s="24">
        <v>60</v>
      </c>
      <c r="W216" s="17" t="s">
        <v>827</v>
      </c>
      <c r="X216" s="16" t="s">
        <v>168</v>
      </c>
      <c r="Y216" s="17"/>
    </row>
    <row r="217" s="1" customFormat="1" ht="35" customHeight="1" spans="1:25">
      <c r="A217" s="13">
        <v>211</v>
      </c>
      <c r="B217" s="14" t="s">
        <v>32</v>
      </c>
      <c r="C217" s="14" t="s">
        <v>162</v>
      </c>
      <c r="D217" s="14" t="s">
        <v>163</v>
      </c>
      <c r="E217" s="15" t="s">
        <v>135</v>
      </c>
      <c r="F217" s="15" t="s">
        <v>828</v>
      </c>
      <c r="G217" s="16" t="s">
        <v>829</v>
      </c>
      <c r="H217" s="17" t="s">
        <v>37</v>
      </c>
      <c r="I217" s="19" t="s">
        <v>828</v>
      </c>
      <c r="J217" s="20">
        <v>20230501</v>
      </c>
      <c r="K217" s="15">
        <v>20231231</v>
      </c>
      <c r="L217" s="16" t="s">
        <v>165</v>
      </c>
      <c r="M217" s="17" t="s">
        <v>830</v>
      </c>
      <c r="N217" s="15">
        <v>80</v>
      </c>
      <c r="O217" s="15">
        <v>80</v>
      </c>
      <c r="P217" s="15">
        <f t="shared" si="5"/>
        <v>0</v>
      </c>
      <c r="Q217" s="24">
        <v>1</v>
      </c>
      <c r="R217" s="24">
        <v>148</v>
      </c>
      <c r="S217" s="24">
        <v>130</v>
      </c>
      <c r="T217" s="24">
        <v>1</v>
      </c>
      <c r="U217" s="26">
        <v>2</v>
      </c>
      <c r="V217" s="24">
        <v>6</v>
      </c>
      <c r="W217" s="17" t="s">
        <v>831</v>
      </c>
      <c r="X217" s="16" t="s">
        <v>168</v>
      </c>
      <c r="Y217" s="17"/>
    </row>
    <row r="218" s="1" customFormat="1" ht="35" customHeight="1" spans="1:25">
      <c r="A218" s="13">
        <v>212</v>
      </c>
      <c r="B218" s="14" t="s">
        <v>32</v>
      </c>
      <c r="C218" s="14" t="s">
        <v>327</v>
      </c>
      <c r="D218" s="14" t="s">
        <v>327</v>
      </c>
      <c r="E218" s="15" t="s">
        <v>135</v>
      </c>
      <c r="F218" s="15" t="s">
        <v>811</v>
      </c>
      <c r="G218" s="16" t="s">
        <v>832</v>
      </c>
      <c r="H218" s="17" t="s">
        <v>37</v>
      </c>
      <c r="I218" s="19" t="s">
        <v>811</v>
      </c>
      <c r="J218" s="20">
        <v>20230831</v>
      </c>
      <c r="K218" s="15">
        <v>20231130</v>
      </c>
      <c r="L218" s="16" t="s">
        <v>330</v>
      </c>
      <c r="M218" s="17" t="s">
        <v>833</v>
      </c>
      <c r="N218" s="15">
        <v>50</v>
      </c>
      <c r="O218" s="15">
        <v>50</v>
      </c>
      <c r="P218" s="15">
        <f t="shared" si="5"/>
        <v>0</v>
      </c>
      <c r="Q218" s="24">
        <v>1</v>
      </c>
      <c r="R218" s="24">
        <v>150</v>
      </c>
      <c r="S218" s="24">
        <v>600</v>
      </c>
      <c r="T218" s="24"/>
      <c r="U218" s="26">
        <v>2</v>
      </c>
      <c r="V218" s="24">
        <v>7</v>
      </c>
      <c r="W218" s="17" t="s">
        <v>834</v>
      </c>
      <c r="X218" s="16" t="s">
        <v>168</v>
      </c>
      <c r="Y218" s="17"/>
    </row>
    <row r="219" s="1" customFormat="1" ht="35" customHeight="1" spans="1:25">
      <c r="A219" s="13">
        <v>213</v>
      </c>
      <c r="B219" s="14" t="s">
        <v>213</v>
      </c>
      <c r="C219" s="14" t="s">
        <v>214</v>
      </c>
      <c r="D219" s="14" t="s">
        <v>215</v>
      </c>
      <c r="E219" s="15" t="s">
        <v>135</v>
      </c>
      <c r="F219" s="15" t="s">
        <v>835</v>
      </c>
      <c r="G219" s="16" t="s">
        <v>836</v>
      </c>
      <c r="H219" s="17" t="s">
        <v>37</v>
      </c>
      <c r="I219" s="19" t="s">
        <v>835</v>
      </c>
      <c r="J219" s="20">
        <v>20230401</v>
      </c>
      <c r="K219" s="15">
        <v>20231231</v>
      </c>
      <c r="L219" s="16" t="s">
        <v>234</v>
      </c>
      <c r="M219" s="17" t="s">
        <v>837</v>
      </c>
      <c r="N219" s="15">
        <v>35</v>
      </c>
      <c r="O219" s="15">
        <v>35</v>
      </c>
      <c r="P219" s="15">
        <f t="shared" si="5"/>
        <v>0</v>
      </c>
      <c r="Q219" s="24">
        <v>1</v>
      </c>
      <c r="R219" s="24">
        <v>230</v>
      </c>
      <c r="S219" s="24">
        <v>415</v>
      </c>
      <c r="T219" s="24">
        <v>1</v>
      </c>
      <c r="U219" s="26">
        <v>5</v>
      </c>
      <c r="V219" s="24">
        <v>19</v>
      </c>
      <c r="W219" s="17" t="s">
        <v>838</v>
      </c>
      <c r="X219" s="16" t="s">
        <v>58</v>
      </c>
      <c r="Y219" s="17"/>
    </row>
    <row r="220" s="1" customFormat="1" ht="35" customHeight="1" spans="1:25">
      <c r="A220" s="13">
        <v>214</v>
      </c>
      <c r="B220" s="14" t="s">
        <v>213</v>
      </c>
      <c r="C220" s="14" t="s">
        <v>214</v>
      </c>
      <c r="D220" s="14" t="s">
        <v>215</v>
      </c>
      <c r="E220" s="15" t="s">
        <v>135</v>
      </c>
      <c r="F220" s="15" t="s">
        <v>839</v>
      </c>
      <c r="G220" s="16" t="s">
        <v>840</v>
      </c>
      <c r="H220" s="17" t="s">
        <v>37</v>
      </c>
      <c r="I220" s="19" t="s">
        <v>839</v>
      </c>
      <c r="J220" s="20">
        <v>20230916</v>
      </c>
      <c r="K220" s="15">
        <v>20231231</v>
      </c>
      <c r="L220" s="16" t="s">
        <v>184</v>
      </c>
      <c r="M220" s="17" t="s">
        <v>841</v>
      </c>
      <c r="N220" s="15">
        <v>86</v>
      </c>
      <c r="O220" s="15">
        <v>86</v>
      </c>
      <c r="P220" s="15">
        <f t="shared" si="5"/>
        <v>0</v>
      </c>
      <c r="Q220" s="24">
        <v>1</v>
      </c>
      <c r="R220" s="24">
        <v>180</v>
      </c>
      <c r="S220" s="24">
        <v>1148</v>
      </c>
      <c r="T220" s="24">
        <v>1</v>
      </c>
      <c r="U220" s="26">
        <v>15</v>
      </c>
      <c r="V220" s="24">
        <v>60</v>
      </c>
      <c r="W220" s="17" t="s">
        <v>842</v>
      </c>
      <c r="X220" s="16" t="s">
        <v>168</v>
      </c>
      <c r="Y220" s="17"/>
    </row>
    <row r="221" s="1" customFormat="1" ht="35" customHeight="1" spans="1:25">
      <c r="A221" s="13">
        <v>215</v>
      </c>
      <c r="B221" s="14" t="s">
        <v>213</v>
      </c>
      <c r="C221" s="14" t="s">
        <v>214</v>
      </c>
      <c r="D221" s="14" t="s">
        <v>247</v>
      </c>
      <c r="E221" s="15" t="s">
        <v>135</v>
      </c>
      <c r="F221" s="15" t="s">
        <v>843</v>
      </c>
      <c r="G221" s="16" t="s">
        <v>844</v>
      </c>
      <c r="H221" s="17" t="s">
        <v>37</v>
      </c>
      <c r="I221" s="19" t="s">
        <v>843</v>
      </c>
      <c r="J221" s="20">
        <v>20230401</v>
      </c>
      <c r="K221" s="15">
        <v>20231231</v>
      </c>
      <c r="L221" s="16" t="s">
        <v>55</v>
      </c>
      <c r="M221" s="17" t="s">
        <v>845</v>
      </c>
      <c r="N221" s="15">
        <v>20</v>
      </c>
      <c r="O221" s="15">
        <v>20</v>
      </c>
      <c r="P221" s="15">
        <f t="shared" si="5"/>
        <v>0</v>
      </c>
      <c r="Q221" s="24">
        <v>1</v>
      </c>
      <c r="R221" s="24">
        <v>50</v>
      </c>
      <c r="S221" s="24">
        <v>1148</v>
      </c>
      <c r="T221" s="24">
        <v>1</v>
      </c>
      <c r="U221" s="26">
        <v>12</v>
      </c>
      <c r="V221" s="24">
        <v>45</v>
      </c>
      <c r="W221" s="17" t="s">
        <v>846</v>
      </c>
      <c r="X221" s="16" t="s">
        <v>58</v>
      </c>
      <c r="Y221" s="17"/>
    </row>
    <row r="222" s="1" customFormat="1" ht="35" customHeight="1" spans="1:25">
      <c r="A222" s="13">
        <v>216</v>
      </c>
      <c r="B222" s="14" t="s">
        <v>213</v>
      </c>
      <c r="C222" s="14" t="s">
        <v>214</v>
      </c>
      <c r="D222" s="14" t="s">
        <v>247</v>
      </c>
      <c r="E222" s="15" t="s">
        <v>135</v>
      </c>
      <c r="F222" s="15" t="s">
        <v>843</v>
      </c>
      <c r="G222" s="16" t="s">
        <v>847</v>
      </c>
      <c r="H222" s="17" t="s">
        <v>37</v>
      </c>
      <c r="I222" s="19" t="s">
        <v>843</v>
      </c>
      <c r="J222" s="20">
        <v>20230401</v>
      </c>
      <c r="K222" s="15">
        <v>20231231</v>
      </c>
      <c r="L222" s="16" t="s">
        <v>234</v>
      </c>
      <c r="M222" s="17" t="s">
        <v>848</v>
      </c>
      <c r="N222" s="15">
        <v>18</v>
      </c>
      <c r="O222" s="15">
        <v>18</v>
      </c>
      <c r="P222" s="15">
        <f t="shared" si="5"/>
        <v>0</v>
      </c>
      <c r="Q222" s="24">
        <v>1</v>
      </c>
      <c r="R222" s="24">
        <v>220</v>
      </c>
      <c r="S222" s="24">
        <v>884</v>
      </c>
      <c r="T222" s="24">
        <v>1</v>
      </c>
      <c r="U222" s="26">
        <v>8</v>
      </c>
      <c r="V222" s="24">
        <v>33</v>
      </c>
      <c r="W222" s="17" t="s">
        <v>849</v>
      </c>
      <c r="X222" s="16" t="s">
        <v>58</v>
      </c>
      <c r="Y222" s="17"/>
    </row>
    <row r="223" s="1" customFormat="1" ht="35" customHeight="1" spans="1:25">
      <c r="A223" s="13">
        <v>217</v>
      </c>
      <c r="B223" s="14" t="s">
        <v>213</v>
      </c>
      <c r="C223" s="14" t="s">
        <v>214</v>
      </c>
      <c r="D223" s="14" t="s">
        <v>470</v>
      </c>
      <c r="E223" s="15" t="s">
        <v>135</v>
      </c>
      <c r="F223" s="15" t="s">
        <v>135</v>
      </c>
      <c r="G223" s="16" t="s">
        <v>850</v>
      </c>
      <c r="H223" s="17" t="s">
        <v>37</v>
      </c>
      <c r="I223" s="19" t="s">
        <v>135</v>
      </c>
      <c r="J223" s="20">
        <v>20230501</v>
      </c>
      <c r="K223" s="15">
        <v>20231231</v>
      </c>
      <c r="L223" s="16" t="s">
        <v>165</v>
      </c>
      <c r="M223" s="17" t="s">
        <v>851</v>
      </c>
      <c r="N223" s="15">
        <v>123</v>
      </c>
      <c r="O223" s="15">
        <v>123</v>
      </c>
      <c r="P223" s="15">
        <f t="shared" si="5"/>
        <v>0</v>
      </c>
      <c r="Q223" s="24">
        <v>4</v>
      </c>
      <c r="R223" s="24">
        <v>1245</v>
      </c>
      <c r="S223" s="24">
        <v>4990</v>
      </c>
      <c r="T223" s="24">
        <v>4</v>
      </c>
      <c r="U223" s="26">
        <v>6</v>
      </c>
      <c r="V223" s="24">
        <v>25</v>
      </c>
      <c r="W223" s="17" t="s">
        <v>852</v>
      </c>
      <c r="X223" s="16" t="s">
        <v>168</v>
      </c>
      <c r="Y223" s="17"/>
    </row>
    <row r="224" s="1" customFormat="1" ht="35" customHeight="1" spans="1:25">
      <c r="A224" s="13">
        <v>218</v>
      </c>
      <c r="B224" s="14" t="s">
        <v>213</v>
      </c>
      <c r="C224" s="14" t="s">
        <v>214</v>
      </c>
      <c r="D224" s="14" t="s">
        <v>470</v>
      </c>
      <c r="E224" s="15" t="s">
        <v>135</v>
      </c>
      <c r="F224" s="15" t="s">
        <v>853</v>
      </c>
      <c r="G224" s="16" t="s">
        <v>854</v>
      </c>
      <c r="H224" s="17" t="s">
        <v>37</v>
      </c>
      <c r="I224" s="19" t="s">
        <v>853</v>
      </c>
      <c r="J224" s="20">
        <v>20230916</v>
      </c>
      <c r="K224" s="15">
        <v>20231231</v>
      </c>
      <c r="L224" s="16" t="s">
        <v>184</v>
      </c>
      <c r="M224" s="17" t="s">
        <v>855</v>
      </c>
      <c r="N224" s="15">
        <v>20</v>
      </c>
      <c r="O224" s="15">
        <v>20</v>
      </c>
      <c r="P224" s="15">
        <f t="shared" si="5"/>
        <v>0</v>
      </c>
      <c r="Q224" s="24">
        <v>1</v>
      </c>
      <c r="R224" s="24">
        <v>80</v>
      </c>
      <c r="S224" s="24">
        <v>1000</v>
      </c>
      <c r="T224" s="24">
        <v>1</v>
      </c>
      <c r="U224" s="26">
        <v>6</v>
      </c>
      <c r="V224" s="24">
        <v>24</v>
      </c>
      <c r="W224" s="17" t="s">
        <v>856</v>
      </c>
      <c r="X224" s="16" t="s">
        <v>168</v>
      </c>
      <c r="Y224" s="17"/>
    </row>
    <row r="225" s="1" customFormat="1" ht="35" customHeight="1" spans="1:25">
      <c r="A225" s="13">
        <v>219</v>
      </c>
      <c r="B225" s="14" t="s">
        <v>213</v>
      </c>
      <c r="C225" s="14" t="s">
        <v>214</v>
      </c>
      <c r="D225" s="14" t="s">
        <v>280</v>
      </c>
      <c r="E225" s="15" t="s">
        <v>135</v>
      </c>
      <c r="F225" s="15" t="s">
        <v>135</v>
      </c>
      <c r="G225" s="16" t="s">
        <v>857</v>
      </c>
      <c r="H225" s="17" t="s">
        <v>37</v>
      </c>
      <c r="I225" s="19" t="s">
        <v>135</v>
      </c>
      <c r="J225" s="20">
        <v>20230401</v>
      </c>
      <c r="K225" s="15">
        <v>20231031</v>
      </c>
      <c r="L225" s="16" t="s">
        <v>341</v>
      </c>
      <c r="M225" s="17" t="s">
        <v>858</v>
      </c>
      <c r="N225" s="15">
        <v>14.97</v>
      </c>
      <c r="O225" s="15">
        <v>14.97</v>
      </c>
      <c r="P225" s="15">
        <f t="shared" si="5"/>
        <v>0</v>
      </c>
      <c r="Q225" s="24">
        <v>3</v>
      </c>
      <c r="R225" s="24">
        <v>856</v>
      </c>
      <c r="S225" s="24">
        <v>3400</v>
      </c>
      <c r="T225" s="24">
        <v>3</v>
      </c>
      <c r="U225" s="26">
        <v>30</v>
      </c>
      <c r="V225" s="24">
        <v>120</v>
      </c>
      <c r="W225" s="17" t="s">
        <v>859</v>
      </c>
      <c r="X225" s="16" t="s">
        <v>280</v>
      </c>
      <c r="Y225" s="17"/>
    </row>
    <row r="226" s="1" customFormat="1" ht="35" customHeight="1" spans="1:25">
      <c r="A226" s="13">
        <v>220</v>
      </c>
      <c r="B226" s="14" t="s">
        <v>213</v>
      </c>
      <c r="C226" s="14" t="s">
        <v>275</v>
      </c>
      <c r="D226" s="14" t="s">
        <v>284</v>
      </c>
      <c r="E226" s="15" t="s">
        <v>135</v>
      </c>
      <c r="F226" s="15" t="s">
        <v>820</v>
      </c>
      <c r="G226" s="16" t="s">
        <v>860</v>
      </c>
      <c r="H226" s="17" t="s">
        <v>37</v>
      </c>
      <c r="I226" s="19" t="s">
        <v>820</v>
      </c>
      <c r="J226" s="20">
        <v>20230401</v>
      </c>
      <c r="K226" s="15">
        <v>20231031</v>
      </c>
      <c r="L226" s="16" t="s">
        <v>341</v>
      </c>
      <c r="M226" s="24" t="s">
        <v>861</v>
      </c>
      <c r="N226" s="15">
        <v>16.04</v>
      </c>
      <c r="O226" s="15">
        <v>16.04</v>
      </c>
      <c r="P226" s="15">
        <f t="shared" si="5"/>
        <v>0</v>
      </c>
      <c r="Q226" s="24">
        <v>1</v>
      </c>
      <c r="R226" s="24">
        <v>341</v>
      </c>
      <c r="S226" s="24">
        <v>1000</v>
      </c>
      <c r="T226" s="24">
        <v>1</v>
      </c>
      <c r="U226" s="26">
        <v>5</v>
      </c>
      <c r="V226" s="24">
        <v>19</v>
      </c>
      <c r="W226" s="17" t="s">
        <v>862</v>
      </c>
      <c r="X226" s="16" t="s">
        <v>280</v>
      </c>
      <c r="Y226" s="17"/>
    </row>
    <row r="227" s="1" customFormat="1" ht="35" customHeight="1" spans="1:25">
      <c r="A227" s="13">
        <v>221</v>
      </c>
      <c r="B227" s="14" t="s">
        <v>213</v>
      </c>
      <c r="C227" s="14" t="s">
        <v>275</v>
      </c>
      <c r="D227" s="14" t="s">
        <v>284</v>
      </c>
      <c r="E227" s="15" t="s">
        <v>135</v>
      </c>
      <c r="F227" s="15" t="s">
        <v>135</v>
      </c>
      <c r="G227" s="16" t="s">
        <v>863</v>
      </c>
      <c r="H227" s="17" t="s">
        <v>37</v>
      </c>
      <c r="I227" s="19" t="s">
        <v>135</v>
      </c>
      <c r="J227" s="20">
        <v>20230401</v>
      </c>
      <c r="K227" s="15">
        <v>20231031</v>
      </c>
      <c r="L227" s="16" t="s">
        <v>341</v>
      </c>
      <c r="M227" s="21" t="s">
        <v>864</v>
      </c>
      <c r="N227" s="15">
        <v>20</v>
      </c>
      <c r="O227" s="15">
        <v>20</v>
      </c>
      <c r="P227" s="15">
        <f t="shared" si="5"/>
        <v>0</v>
      </c>
      <c r="Q227" s="24">
        <v>3</v>
      </c>
      <c r="R227" s="24">
        <v>856</v>
      </c>
      <c r="S227" s="24">
        <v>3400</v>
      </c>
      <c r="T227" s="24">
        <v>3</v>
      </c>
      <c r="U227" s="26">
        <v>71</v>
      </c>
      <c r="V227" s="24">
        <v>284</v>
      </c>
      <c r="W227" s="17" t="s">
        <v>865</v>
      </c>
      <c r="X227" s="16" t="s">
        <v>280</v>
      </c>
      <c r="Y227" s="17"/>
    </row>
    <row r="228" s="1" customFormat="1" ht="35" customHeight="1" spans="1:25">
      <c r="A228" s="13">
        <v>222</v>
      </c>
      <c r="B228" s="14" t="s">
        <v>213</v>
      </c>
      <c r="C228" s="14" t="s">
        <v>292</v>
      </c>
      <c r="D228" s="14" t="s">
        <v>761</v>
      </c>
      <c r="E228" s="15" t="s">
        <v>135</v>
      </c>
      <c r="F228" s="15" t="s">
        <v>135</v>
      </c>
      <c r="G228" s="16" t="s">
        <v>866</v>
      </c>
      <c r="H228" s="17" t="s">
        <v>37</v>
      </c>
      <c r="I228" s="19" t="s">
        <v>135</v>
      </c>
      <c r="J228" s="20">
        <v>20230401</v>
      </c>
      <c r="K228" s="15">
        <v>20231031</v>
      </c>
      <c r="L228" s="16" t="s">
        <v>341</v>
      </c>
      <c r="M228" s="17" t="s">
        <v>867</v>
      </c>
      <c r="N228" s="15">
        <v>74.63</v>
      </c>
      <c r="O228" s="15">
        <v>74.63</v>
      </c>
      <c r="P228" s="15">
        <f t="shared" si="5"/>
        <v>0</v>
      </c>
      <c r="Q228" s="24">
        <v>19</v>
      </c>
      <c r="R228" s="24">
        <v>856</v>
      </c>
      <c r="S228" s="24">
        <v>3400</v>
      </c>
      <c r="T228" s="24">
        <v>15</v>
      </c>
      <c r="U228" s="26">
        <v>220</v>
      </c>
      <c r="V228" s="24">
        <v>874</v>
      </c>
      <c r="W228" s="17" t="s">
        <v>868</v>
      </c>
      <c r="X228" s="16" t="s">
        <v>280</v>
      </c>
      <c r="Y228" s="17"/>
    </row>
    <row r="229" s="1" customFormat="1" ht="35" customHeight="1" spans="1:25">
      <c r="A229" s="13">
        <v>223</v>
      </c>
      <c r="B229" s="14" t="s">
        <v>213</v>
      </c>
      <c r="C229" s="14" t="s">
        <v>292</v>
      </c>
      <c r="D229" s="14" t="s">
        <v>761</v>
      </c>
      <c r="E229" s="15" t="s">
        <v>135</v>
      </c>
      <c r="F229" s="15" t="s">
        <v>869</v>
      </c>
      <c r="G229" s="16" t="s">
        <v>870</v>
      </c>
      <c r="H229" s="17" t="s">
        <v>37</v>
      </c>
      <c r="I229" s="19" t="s">
        <v>869</v>
      </c>
      <c r="J229" s="20">
        <v>20230901</v>
      </c>
      <c r="K229" s="15">
        <v>20231231</v>
      </c>
      <c r="L229" s="16" t="s">
        <v>184</v>
      </c>
      <c r="M229" s="17" t="s">
        <v>871</v>
      </c>
      <c r="N229" s="15">
        <v>10</v>
      </c>
      <c r="O229" s="15">
        <v>10</v>
      </c>
      <c r="P229" s="15">
        <f t="shared" si="5"/>
        <v>0</v>
      </c>
      <c r="Q229" s="24">
        <v>1</v>
      </c>
      <c r="R229" s="24">
        <v>58</v>
      </c>
      <c r="S229" s="24">
        <v>1200</v>
      </c>
      <c r="T229" s="24">
        <v>1</v>
      </c>
      <c r="U229" s="26">
        <v>7</v>
      </c>
      <c r="V229" s="24">
        <v>26</v>
      </c>
      <c r="W229" s="17" t="s">
        <v>872</v>
      </c>
      <c r="X229" s="16" t="s">
        <v>58</v>
      </c>
      <c r="Y229" s="17"/>
    </row>
    <row r="230" s="1" customFormat="1" ht="35" customHeight="1" spans="1:25">
      <c r="A230" s="13">
        <v>224</v>
      </c>
      <c r="B230" s="14" t="s">
        <v>32</v>
      </c>
      <c r="C230" s="14" t="s">
        <v>33</v>
      </c>
      <c r="D230" s="14" t="s">
        <v>34</v>
      </c>
      <c r="E230" s="15" t="s">
        <v>81</v>
      </c>
      <c r="F230" s="15" t="s">
        <v>81</v>
      </c>
      <c r="G230" s="14" t="s">
        <v>873</v>
      </c>
      <c r="H230" s="17" t="s">
        <v>37</v>
      </c>
      <c r="I230" s="19" t="s">
        <v>81</v>
      </c>
      <c r="J230" s="20">
        <v>20230401</v>
      </c>
      <c r="K230" s="15">
        <v>20231231</v>
      </c>
      <c r="L230" s="16" t="s">
        <v>369</v>
      </c>
      <c r="M230" s="22" t="s">
        <v>874</v>
      </c>
      <c r="N230" s="15">
        <v>24.67</v>
      </c>
      <c r="O230" s="15">
        <v>24.67</v>
      </c>
      <c r="P230" s="15">
        <f t="shared" si="5"/>
        <v>0</v>
      </c>
      <c r="Q230" s="24">
        <v>1</v>
      </c>
      <c r="R230" s="33">
        <v>1634</v>
      </c>
      <c r="S230" s="24">
        <v>6536</v>
      </c>
      <c r="T230" s="24">
        <v>0</v>
      </c>
      <c r="U230" s="26">
        <v>100</v>
      </c>
      <c r="V230" s="24">
        <v>396</v>
      </c>
      <c r="W230" s="22" t="s">
        <v>875</v>
      </c>
      <c r="X230" s="16" t="s">
        <v>372</v>
      </c>
      <c r="Y230" s="17"/>
    </row>
    <row r="231" s="1" customFormat="1" ht="35" customHeight="1" spans="1:25">
      <c r="A231" s="13">
        <v>225</v>
      </c>
      <c r="B231" s="14" t="s">
        <v>32</v>
      </c>
      <c r="C231" s="14" t="s">
        <v>33</v>
      </c>
      <c r="D231" s="14" t="s">
        <v>34</v>
      </c>
      <c r="E231" s="15" t="s">
        <v>81</v>
      </c>
      <c r="F231" s="15" t="s">
        <v>81</v>
      </c>
      <c r="G231" s="14" t="s">
        <v>876</v>
      </c>
      <c r="H231" s="17" t="s">
        <v>37</v>
      </c>
      <c r="I231" s="19" t="s">
        <v>81</v>
      </c>
      <c r="J231" s="20">
        <v>20230501</v>
      </c>
      <c r="K231" s="15">
        <v>20230731</v>
      </c>
      <c r="L231" s="16" t="s">
        <v>375</v>
      </c>
      <c r="M231" s="17" t="s">
        <v>877</v>
      </c>
      <c r="N231" s="15">
        <v>23.3</v>
      </c>
      <c r="O231" s="15">
        <v>23.3</v>
      </c>
      <c r="P231" s="15">
        <f t="shared" si="5"/>
        <v>0</v>
      </c>
      <c r="Q231" s="24">
        <v>1</v>
      </c>
      <c r="R231" s="24">
        <v>150</v>
      </c>
      <c r="S231" s="24">
        <v>621</v>
      </c>
      <c r="T231" s="24">
        <v>1</v>
      </c>
      <c r="U231" s="26">
        <v>2</v>
      </c>
      <c r="V231" s="24">
        <v>8</v>
      </c>
      <c r="W231" s="17" t="s">
        <v>878</v>
      </c>
      <c r="X231" s="16" t="s">
        <v>469</v>
      </c>
      <c r="Y231" s="17"/>
    </row>
    <row r="232" s="1" customFormat="1" ht="35" customHeight="1" spans="1:25">
      <c r="A232" s="13">
        <v>226</v>
      </c>
      <c r="B232" s="14" t="s">
        <v>32</v>
      </c>
      <c r="C232" s="14" t="s">
        <v>33</v>
      </c>
      <c r="D232" s="14" t="s">
        <v>34</v>
      </c>
      <c r="E232" s="15" t="s">
        <v>81</v>
      </c>
      <c r="F232" s="15" t="s">
        <v>81</v>
      </c>
      <c r="G232" s="16" t="s">
        <v>879</v>
      </c>
      <c r="H232" s="17" t="s">
        <v>37</v>
      </c>
      <c r="I232" s="19" t="s">
        <v>81</v>
      </c>
      <c r="J232" s="20">
        <v>20230331</v>
      </c>
      <c r="K232" s="15">
        <v>20231231</v>
      </c>
      <c r="L232" s="16" t="s">
        <v>505</v>
      </c>
      <c r="M232" s="22" t="s">
        <v>880</v>
      </c>
      <c r="N232" s="15">
        <v>60</v>
      </c>
      <c r="O232" s="15">
        <v>60</v>
      </c>
      <c r="P232" s="15">
        <f t="shared" si="5"/>
        <v>0</v>
      </c>
      <c r="Q232" s="24">
        <v>1</v>
      </c>
      <c r="R232" s="33">
        <v>304</v>
      </c>
      <c r="S232" s="24">
        <v>1213</v>
      </c>
      <c r="T232" s="24">
        <v>1</v>
      </c>
      <c r="U232" s="26">
        <v>100</v>
      </c>
      <c r="V232" s="24">
        <v>400</v>
      </c>
      <c r="W232" s="22" t="s">
        <v>391</v>
      </c>
      <c r="X232" s="16" t="s">
        <v>337</v>
      </c>
      <c r="Y232" s="17"/>
    </row>
    <row r="233" s="2" customFormat="1" ht="35" customHeight="1" spans="1:26">
      <c r="A233" s="13">
        <v>227</v>
      </c>
      <c r="B233" s="14" t="s">
        <v>32</v>
      </c>
      <c r="C233" s="14" t="s">
        <v>33</v>
      </c>
      <c r="D233" s="14" t="s">
        <v>34</v>
      </c>
      <c r="E233" s="15" t="s">
        <v>81</v>
      </c>
      <c r="F233" s="15" t="s">
        <v>81</v>
      </c>
      <c r="G233" s="16" t="s">
        <v>881</v>
      </c>
      <c r="H233" s="17" t="s">
        <v>37</v>
      </c>
      <c r="I233" s="19" t="s">
        <v>81</v>
      </c>
      <c r="J233" s="20">
        <v>20230331</v>
      </c>
      <c r="K233" s="15">
        <v>20231231</v>
      </c>
      <c r="L233" s="16" t="s">
        <v>505</v>
      </c>
      <c r="M233" s="22" t="s">
        <v>506</v>
      </c>
      <c r="N233" s="15">
        <v>50</v>
      </c>
      <c r="O233" s="15">
        <v>50</v>
      </c>
      <c r="P233" s="15">
        <f t="shared" si="5"/>
        <v>0</v>
      </c>
      <c r="Q233" s="24">
        <v>1</v>
      </c>
      <c r="R233" s="33">
        <v>1634</v>
      </c>
      <c r="S233" s="24">
        <v>6536</v>
      </c>
      <c r="T233" s="24">
        <v>0</v>
      </c>
      <c r="U233" s="26">
        <v>100</v>
      </c>
      <c r="V233" s="24">
        <v>400</v>
      </c>
      <c r="W233" s="22" t="s">
        <v>391</v>
      </c>
      <c r="X233" s="16" t="s">
        <v>337</v>
      </c>
      <c r="Y233" s="17"/>
      <c r="Z233" s="1"/>
    </row>
    <row r="234" s="2" customFormat="1" ht="35" customHeight="1" spans="1:26">
      <c r="A234" s="13">
        <v>228</v>
      </c>
      <c r="B234" s="14" t="s">
        <v>32</v>
      </c>
      <c r="C234" s="14" t="s">
        <v>33</v>
      </c>
      <c r="D234" s="14" t="s">
        <v>34</v>
      </c>
      <c r="E234" s="15" t="s">
        <v>81</v>
      </c>
      <c r="F234" s="15" t="s">
        <v>81</v>
      </c>
      <c r="G234" s="16" t="s">
        <v>882</v>
      </c>
      <c r="H234" s="17" t="s">
        <v>37</v>
      </c>
      <c r="I234" s="19" t="s">
        <v>81</v>
      </c>
      <c r="J234" s="20">
        <v>20230831</v>
      </c>
      <c r="K234" s="15">
        <v>20231231</v>
      </c>
      <c r="L234" s="16" t="s">
        <v>43</v>
      </c>
      <c r="M234" s="17" t="s">
        <v>883</v>
      </c>
      <c r="N234" s="15">
        <v>100</v>
      </c>
      <c r="O234" s="15">
        <v>100</v>
      </c>
      <c r="P234" s="15">
        <f t="shared" si="5"/>
        <v>0</v>
      </c>
      <c r="Q234" s="24">
        <v>1</v>
      </c>
      <c r="R234" s="24">
        <v>601</v>
      </c>
      <c r="S234" s="24">
        <v>6536</v>
      </c>
      <c r="T234" s="24">
        <v>1</v>
      </c>
      <c r="U234" s="26">
        <v>174</v>
      </c>
      <c r="V234" s="24">
        <v>696</v>
      </c>
      <c r="W234" s="17" t="s">
        <v>884</v>
      </c>
      <c r="X234" s="16" t="s">
        <v>382</v>
      </c>
      <c r="Y234" s="17"/>
      <c r="Z234" s="1"/>
    </row>
    <row r="235" s="2" customFormat="1" ht="35" customHeight="1" spans="1:26">
      <c r="A235" s="13">
        <v>229</v>
      </c>
      <c r="B235" s="14" t="s">
        <v>32</v>
      </c>
      <c r="C235" s="14" t="s">
        <v>63</v>
      </c>
      <c r="D235" s="14" t="s">
        <v>521</v>
      </c>
      <c r="E235" s="15" t="s">
        <v>81</v>
      </c>
      <c r="F235" s="15" t="s">
        <v>81</v>
      </c>
      <c r="G235" s="16" t="s">
        <v>885</v>
      </c>
      <c r="H235" s="17" t="s">
        <v>37</v>
      </c>
      <c r="I235" s="19" t="s">
        <v>81</v>
      </c>
      <c r="J235" s="20">
        <v>20230701</v>
      </c>
      <c r="K235" s="15">
        <v>20231031</v>
      </c>
      <c r="L235" s="16" t="s">
        <v>184</v>
      </c>
      <c r="M235" s="17" t="s">
        <v>886</v>
      </c>
      <c r="N235" s="15">
        <v>50</v>
      </c>
      <c r="O235" s="15">
        <v>50</v>
      </c>
      <c r="P235" s="15">
        <f t="shared" si="5"/>
        <v>0</v>
      </c>
      <c r="Q235" s="24">
        <v>1</v>
      </c>
      <c r="R235" s="24">
        <v>1245</v>
      </c>
      <c r="S235" s="24">
        <v>6000</v>
      </c>
      <c r="T235" s="24"/>
      <c r="U235" s="26">
        <v>7</v>
      </c>
      <c r="V235" s="24">
        <v>25</v>
      </c>
      <c r="W235" s="17" t="s">
        <v>887</v>
      </c>
      <c r="X235" s="16" t="s">
        <v>372</v>
      </c>
      <c r="Y235" s="17"/>
      <c r="Z235" s="1"/>
    </row>
    <row r="236" s="2" customFormat="1" ht="35" customHeight="1" spans="1:26">
      <c r="A236" s="13">
        <v>230</v>
      </c>
      <c r="B236" s="14" t="s">
        <v>32</v>
      </c>
      <c r="C236" s="14" t="s">
        <v>327</v>
      </c>
      <c r="D236" s="14" t="s">
        <v>327</v>
      </c>
      <c r="E236" s="15" t="s">
        <v>81</v>
      </c>
      <c r="F236" s="15" t="s">
        <v>81</v>
      </c>
      <c r="G236" s="16" t="s">
        <v>888</v>
      </c>
      <c r="H236" s="17" t="s">
        <v>37</v>
      </c>
      <c r="I236" s="19" t="s">
        <v>81</v>
      </c>
      <c r="J236" s="20">
        <v>20230331</v>
      </c>
      <c r="K236" s="15">
        <v>20231130</v>
      </c>
      <c r="L236" s="16" t="s">
        <v>330</v>
      </c>
      <c r="M236" s="17" t="s">
        <v>889</v>
      </c>
      <c r="N236" s="15">
        <v>50</v>
      </c>
      <c r="O236" s="15">
        <v>50</v>
      </c>
      <c r="P236" s="15">
        <f t="shared" si="5"/>
        <v>0</v>
      </c>
      <c r="Q236" s="24">
        <v>1</v>
      </c>
      <c r="R236" s="24">
        <v>368</v>
      </c>
      <c r="S236" s="24">
        <v>1200</v>
      </c>
      <c r="T236" s="24">
        <v>1</v>
      </c>
      <c r="U236" s="26">
        <v>6</v>
      </c>
      <c r="V236" s="24">
        <v>22</v>
      </c>
      <c r="W236" s="17" t="s">
        <v>890</v>
      </c>
      <c r="X236" s="16" t="s">
        <v>382</v>
      </c>
      <c r="Y236" s="17"/>
      <c r="Z236" s="1"/>
    </row>
    <row r="237" s="1" customFormat="1" ht="35" customHeight="1" spans="1:25">
      <c r="A237" s="13">
        <v>231</v>
      </c>
      <c r="B237" s="14" t="s">
        <v>213</v>
      </c>
      <c r="C237" s="14" t="s">
        <v>214</v>
      </c>
      <c r="D237" s="14" t="s">
        <v>215</v>
      </c>
      <c r="E237" s="15" t="s">
        <v>81</v>
      </c>
      <c r="F237" s="15" t="s">
        <v>81</v>
      </c>
      <c r="G237" s="16" t="s">
        <v>891</v>
      </c>
      <c r="H237" s="17" t="s">
        <v>37</v>
      </c>
      <c r="I237" s="19" t="s">
        <v>81</v>
      </c>
      <c r="J237" s="20">
        <v>20230401</v>
      </c>
      <c r="K237" s="15">
        <v>20231031</v>
      </c>
      <c r="L237" s="16" t="s">
        <v>341</v>
      </c>
      <c r="M237" s="17" t="s">
        <v>892</v>
      </c>
      <c r="N237" s="15">
        <v>39</v>
      </c>
      <c r="O237" s="15">
        <v>39</v>
      </c>
      <c r="P237" s="15">
        <f t="shared" si="5"/>
        <v>0</v>
      </c>
      <c r="Q237" s="24">
        <v>1</v>
      </c>
      <c r="R237" s="24">
        <v>100</v>
      </c>
      <c r="S237" s="24">
        <v>800</v>
      </c>
      <c r="T237" s="24">
        <v>1</v>
      </c>
      <c r="U237" s="26">
        <v>20</v>
      </c>
      <c r="V237" s="24">
        <v>78</v>
      </c>
      <c r="W237" s="17" t="s">
        <v>893</v>
      </c>
      <c r="X237" s="16" t="s">
        <v>51</v>
      </c>
      <c r="Y237" s="17"/>
    </row>
    <row r="238" s="1" customFormat="1" ht="35" customHeight="1" spans="1:25">
      <c r="A238" s="13">
        <v>232</v>
      </c>
      <c r="B238" s="14" t="s">
        <v>213</v>
      </c>
      <c r="C238" s="14" t="s">
        <v>214</v>
      </c>
      <c r="D238" s="14" t="s">
        <v>247</v>
      </c>
      <c r="E238" s="15" t="s">
        <v>81</v>
      </c>
      <c r="F238" s="15" t="s">
        <v>81</v>
      </c>
      <c r="G238" s="16" t="s">
        <v>894</v>
      </c>
      <c r="H238" s="17" t="s">
        <v>37</v>
      </c>
      <c r="I238" s="19" t="s">
        <v>81</v>
      </c>
      <c r="J238" s="20">
        <v>20230701</v>
      </c>
      <c r="K238" s="15">
        <v>20231231</v>
      </c>
      <c r="L238" s="16" t="s">
        <v>184</v>
      </c>
      <c r="M238" s="17" t="s">
        <v>895</v>
      </c>
      <c r="N238" s="15">
        <v>30</v>
      </c>
      <c r="O238" s="15">
        <v>30</v>
      </c>
      <c r="P238" s="15">
        <f t="shared" si="5"/>
        <v>0</v>
      </c>
      <c r="Q238" s="24">
        <v>3</v>
      </c>
      <c r="R238" s="24">
        <v>110</v>
      </c>
      <c r="S238" s="24">
        <v>700</v>
      </c>
      <c r="T238" s="24"/>
      <c r="U238" s="26">
        <v>19</v>
      </c>
      <c r="V238" s="24">
        <v>75</v>
      </c>
      <c r="W238" s="17" t="s">
        <v>896</v>
      </c>
      <c r="X238" s="16" t="s">
        <v>372</v>
      </c>
      <c r="Y238" s="17"/>
    </row>
    <row r="239" s="1" customFormat="1" ht="35" customHeight="1" spans="1:25">
      <c r="A239" s="13">
        <v>233</v>
      </c>
      <c r="B239" s="14" t="s">
        <v>213</v>
      </c>
      <c r="C239" s="14" t="s">
        <v>214</v>
      </c>
      <c r="D239" s="14" t="s">
        <v>280</v>
      </c>
      <c r="E239" s="15" t="s">
        <v>81</v>
      </c>
      <c r="F239" s="15" t="s">
        <v>81</v>
      </c>
      <c r="G239" s="16" t="s">
        <v>897</v>
      </c>
      <c r="H239" s="17" t="s">
        <v>37</v>
      </c>
      <c r="I239" s="19" t="s">
        <v>81</v>
      </c>
      <c r="J239" s="20">
        <v>20230401</v>
      </c>
      <c r="K239" s="15">
        <v>20231031</v>
      </c>
      <c r="L239" s="16" t="s">
        <v>341</v>
      </c>
      <c r="M239" s="40" t="s">
        <v>898</v>
      </c>
      <c r="N239" s="15">
        <v>29</v>
      </c>
      <c r="O239" s="15">
        <v>29</v>
      </c>
      <c r="P239" s="15">
        <f t="shared" si="5"/>
        <v>0</v>
      </c>
      <c r="Q239" s="24">
        <v>3</v>
      </c>
      <c r="R239" s="24">
        <v>70</v>
      </c>
      <c r="S239" s="24">
        <v>2094</v>
      </c>
      <c r="T239" s="24"/>
      <c r="U239" s="26">
        <v>20</v>
      </c>
      <c r="V239" s="24">
        <v>78</v>
      </c>
      <c r="W239" s="17" t="s">
        <v>899</v>
      </c>
      <c r="X239" s="16" t="s">
        <v>280</v>
      </c>
      <c r="Y239" s="17"/>
    </row>
    <row r="240" s="1" customFormat="1" ht="35" customHeight="1" spans="1:25">
      <c r="A240" s="13">
        <v>234</v>
      </c>
      <c r="B240" s="14" t="s">
        <v>213</v>
      </c>
      <c r="C240" s="14" t="s">
        <v>275</v>
      </c>
      <c r="D240" s="14" t="s">
        <v>276</v>
      </c>
      <c r="E240" s="15" t="s">
        <v>81</v>
      </c>
      <c r="F240" s="15" t="s">
        <v>81</v>
      </c>
      <c r="G240" s="16" t="s">
        <v>900</v>
      </c>
      <c r="H240" s="17" t="s">
        <v>37</v>
      </c>
      <c r="I240" s="19" t="s">
        <v>81</v>
      </c>
      <c r="J240" s="20">
        <v>20230401</v>
      </c>
      <c r="K240" s="15">
        <v>20231031</v>
      </c>
      <c r="L240" s="16" t="s">
        <v>341</v>
      </c>
      <c r="M240" s="17" t="s">
        <v>901</v>
      </c>
      <c r="N240" s="15">
        <v>27</v>
      </c>
      <c r="O240" s="15">
        <v>27</v>
      </c>
      <c r="P240" s="15">
        <f t="shared" si="5"/>
        <v>0</v>
      </c>
      <c r="Q240" s="24">
        <v>18</v>
      </c>
      <c r="R240" s="24">
        <v>2000</v>
      </c>
      <c r="S240" s="24">
        <v>75000</v>
      </c>
      <c r="T240" s="24">
        <v>4</v>
      </c>
      <c r="U240" s="26">
        <v>1215</v>
      </c>
      <c r="V240" s="24">
        <v>4858</v>
      </c>
      <c r="W240" s="17" t="s">
        <v>902</v>
      </c>
      <c r="X240" s="16" t="s">
        <v>280</v>
      </c>
      <c r="Y240" s="17"/>
    </row>
    <row r="241" s="1" customFormat="1" ht="35" customHeight="1" spans="1:25">
      <c r="A241" s="13">
        <v>235</v>
      </c>
      <c r="B241" s="14" t="s">
        <v>213</v>
      </c>
      <c r="C241" s="14" t="s">
        <v>275</v>
      </c>
      <c r="D241" s="14" t="s">
        <v>284</v>
      </c>
      <c r="E241" s="15" t="s">
        <v>81</v>
      </c>
      <c r="F241" s="15" t="s">
        <v>81</v>
      </c>
      <c r="G241" s="16" t="s">
        <v>903</v>
      </c>
      <c r="H241" s="17" t="s">
        <v>37</v>
      </c>
      <c r="I241" s="19" t="s">
        <v>81</v>
      </c>
      <c r="J241" s="20">
        <v>20230401</v>
      </c>
      <c r="K241" s="15">
        <v>20231031</v>
      </c>
      <c r="L241" s="16" t="s">
        <v>341</v>
      </c>
      <c r="M241" s="17" t="s">
        <v>904</v>
      </c>
      <c r="N241" s="15">
        <v>20</v>
      </c>
      <c r="O241" s="15">
        <v>20</v>
      </c>
      <c r="P241" s="15">
        <f t="shared" si="5"/>
        <v>0</v>
      </c>
      <c r="Q241" s="24">
        <v>1</v>
      </c>
      <c r="R241" s="24">
        <v>400</v>
      </c>
      <c r="S241" s="24">
        <v>9400</v>
      </c>
      <c r="T241" s="24">
        <v>0</v>
      </c>
      <c r="U241" s="26">
        <v>75</v>
      </c>
      <c r="V241" s="24">
        <v>299</v>
      </c>
      <c r="W241" s="17" t="s">
        <v>905</v>
      </c>
      <c r="X241" s="16" t="s">
        <v>280</v>
      </c>
      <c r="Y241" s="17"/>
    </row>
    <row r="242" s="1" customFormat="1" ht="35" customHeight="1" spans="1:25">
      <c r="A242" s="13">
        <v>236</v>
      </c>
      <c r="B242" s="14" t="s">
        <v>213</v>
      </c>
      <c r="C242" s="14" t="s">
        <v>275</v>
      </c>
      <c r="D242" s="14" t="s">
        <v>284</v>
      </c>
      <c r="E242" s="15" t="s">
        <v>81</v>
      </c>
      <c r="F242" s="15" t="s">
        <v>81</v>
      </c>
      <c r="G242" s="16" t="s">
        <v>906</v>
      </c>
      <c r="H242" s="17" t="s">
        <v>37</v>
      </c>
      <c r="I242" s="19" t="s">
        <v>81</v>
      </c>
      <c r="J242" s="20">
        <v>20230701</v>
      </c>
      <c r="K242" s="15">
        <v>20231231</v>
      </c>
      <c r="L242" s="16" t="s">
        <v>184</v>
      </c>
      <c r="M242" s="32" t="s">
        <v>907</v>
      </c>
      <c r="N242" s="15">
        <v>20</v>
      </c>
      <c r="O242" s="15">
        <v>20</v>
      </c>
      <c r="P242" s="15">
        <f t="shared" si="5"/>
        <v>0</v>
      </c>
      <c r="Q242" s="24">
        <v>3</v>
      </c>
      <c r="R242" s="24">
        <v>268</v>
      </c>
      <c r="S242" s="27">
        <v>1450</v>
      </c>
      <c r="T242" s="24"/>
      <c r="U242" s="26">
        <v>22</v>
      </c>
      <c r="V242" s="24">
        <v>86</v>
      </c>
      <c r="W242" s="17" t="s">
        <v>908</v>
      </c>
      <c r="X242" s="16" t="s">
        <v>280</v>
      </c>
      <c r="Y242" s="17"/>
    </row>
    <row r="243" s="1" customFormat="1" ht="35" customHeight="1" spans="1:25">
      <c r="A243" s="13">
        <v>237</v>
      </c>
      <c r="B243" s="14" t="s">
        <v>32</v>
      </c>
      <c r="C243" s="14" t="s">
        <v>33</v>
      </c>
      <c r="D243" s="14" t="s">
        <v>34</v>
      </c>
      <c r="E243" s="15" t="s">
        <v>52</v>
      </c>
      <c r="F243" s="15" t="s">
        <v>52</v>
      </c>
      <c r="G243" s="14" t="s">
        <v>909</v>
      </c>
      <c r="H243" s="17" t="s">
        <v>37</v>
      </c>
      <c r="I243" s="19" t="s">
        <v>52</v>
      </c>
      <c r="J243" s="20">
        <v>20230401</v>
      </c>
      <c r="K243" s="15">
        <v>20231231</v>
      </c>
      <c r="L243" s="16" t="s">
        <v>369</v>
      </c>
      <c r="M243" s="22" t="s">
        <v>910</v>
      </c>
      <c r="N243" s="15">
        <v>163.19</v>
      </c>
      <c r="O243" s="15">
        <v>163.19</v>
      </c>
      <c r="P243" s="15">
        <f t="shared" si="5"/>
        <v>0</v>
      </c>
      <c r="Q243" s="24">
        <v>13</v>
      </c>
      <c r="R243" s="33">
        <v>362</v>
      </c>
      <c r="S243" s="27">
        <v>1450</v>
      </c>
      <c r="T243" s="24">
        <v>9</v>
      </c>
      <c r="U243" s="26">
        <v>120</v>
      </c>
      <c r="V243" s="24">
        <v>600</v>
      </c>
      <c r="W243" s="34" t="s">
        <v>911</v>
      </c>
      <c r="X243" s="16" t="s">
        <v>912</v>
      </c>
      <c r="Y243" s="17"/>
    </row>
    <row r="244" s="1" customFormat="1" ht="35" customHeight="1" spans="1:25">
      <c r="A244" s="13">
        <v>238</v>
      </c>
      <c r="B244" s="14" t="s">
        <v>32</v>
      </c>
      <c r="C244" s="14" t="s">
        <v>33</v>
      </c>
      <c r="D244" s="14" t="s">
        <v>34</v>
      </c>
      <c r="E244" s="15" t="s">
        <v>52</v>
      </c>
      <c r="F244" s="15" t="s">
        <v>248</v>
      </c>
      <c r="G244" s="16" t="s">
        <v>913</v>
      </c>
      <c r="H244" s="17" t="s">
        <v>37</v>
      </c>
      <c r="I244" s="19" t="s">
        <v>248</v>
      </c>
      <c r="J244" s="20">
        <v>20230401</v>
      </c>
      <c r="K244" s="15">
        <v>20230930</v>
      </c>
      <c r="L244" s="16" t="s">
        <v>48</v>
      </c>
      <c r="M244" s="17" t="s">
        <v>914</v>
      </c>
      <c r="N244" s="15">
        <v>27.82</v>
      </c>
      <c r="O244" s="15">
        <v>27.82</v>
      </c>
      <c r="P244" s="15">
        <f t="shared" si="5"/>
        <v>0</v>
      </c>
      <c r="Q244" s="24">
        <v>1</v>
      </c>
      <c r="R244" s="24">
        <v>189</v>
      </c>
      <c r="S244" s="27">
        <v>1450</v>
      </c>
      <c r="T244" s="24">
        <v>1</v>
      </c>
      <c r="U244" s="26">
        <v>63</v>
      </c>
      <c r="V244" s="24">
        <v>251</v>
      </c>
      <c r="W244" s="17" t="s">
        <v>915</v>
      </c>
      <c r="X244" s="16" t="s">
        <v>584</v>
      </c>
      <c r="Y244" s="17"/>
    </row>
    <row r="245" s="1" customFormat="1" ht="35" customHeight="1" spans="1:25">
      <c r="A245" s="13">
        <v>239</v>
      </c>
      <c r="B245" s="14" t="s">
        <v>32</v>
      </c>
      <c r="C245" s="14" t="s">
        <v>33</v>
      </c>
      <c r="D245" s="14" t="s">
        <v>34</v>
      </c>
      <c r="E245" s="15" t="s">
        <v>52</v>
      </c>
      <c r="F245" s="15" t="s">
        <v>52</v>
      </c>
      <c r="G245" s="14" t="s">
        <v>916</v>
      </c>
      <c r="H245" s="17" t="s">
        <v>37</v>
      </c>
      <c r="I245" s="19" t="s">
        <v>52</v>
      </c>
      <c r="J245" s="20">
        <v>20230401</v>
      </c>
      <c r="K245" s="15">
        <v>20231231</v>
      </c>
      <c r="L245" s="16" t="s">
        <v>375</v>
      </c>
      <c r="M245" s="17" t="s">
        <v>917</v>
      </c>
      <c r="N245" s="15">
        <v>186.4</v>
      </c>
      <c r="O245" s="15">
        <v>186.4</v>
      </c>
      <c r="P245" s="15">
        <f t="shared" si="5"/>
        <v>0</v>
      </c>
      <c r="Q245" s="24">
        <v>4</v>
      </c>
      <c r="R245" s="24">
        <v>25</v>
      </c>
      <c r="S245" s="24">
        <v>1533</v>
      </c>
      <c r="T245" s="24">
        <v>4</v>
      </c>
      <c r="U245" s="26">
        <v>22</v>
      </c>
      <c r="V245" s="24">
        <v>89</v>
      </c>
      <c r="W245" s="17" t="s">
        <v>918</v>
      </c>
      <c r="X245" s="16" t="s">
        <v>51</v>
      </c>
      <c r="Y245" s="17"/>
    </row>
    <row r="246" s="1" customFormat="1" ht="35" customHeight="1" spans="1:25">
      <c r="A246" s="13">
        <v>240</v>
      </c>
      <c r="B246" s="14" t="s">
        <v>32</v>
      </c>
      <c r="C246" s="14" t="s">
        <v>63</v>
      </c>
      <c r="D246" s="14" t="s">
        <v>521</v>
      </c>
      <c r="E246" s="15" t="s">
        <v>52</v>
      </c>
      <c r="F246" s="15" t="s">
        <v>919</v>
      </c>
      <c r="G246" s="16" t="s">
        <v>920</v>
      </c>
      <c r="H246" s="17" t="s">
        <v>37</v>
      </c>
      <c r="I246" s="19" t="s">
        <v>919</v>
      </c>
      <c r="J246" s="20">
        <v>20230901</v>
      </c>
      <c r="K246" s="15">
        <v>20231231</v>
      </c>
      <c r="L246" s="16" t="s">
        <v>184</v>
      </c>
      <c r="M246" s="17" t="s">
        <v>921</v>
      </c>
      <c r="N246" s="15">
        <v>10</v>
      </c>
      <c r="O246" s="15">
        <v>10</v>
      </c>
      <c r="P246" s="15">
        <f t="shared" si="5"/>
        <v>0</v>
      </c>
      <c r="Q246" s="24">
        <v>1</v>
      </c>
      <c r="R246" s="24">
        <v>5</v>
      </c>
      <c r="S246" s="24">
        <v>20000</v>
      </c>
      <c r="T246" s="24">
        <v>1</v>
      </c>
      <c r="U246" s="26">
        <v>1</v>
      </c>
      <c r="V246" s="24">
        <v>4</v>
      </c>
      <c r="W246" s="17" t="s">
        <v>922</v>
      </c>
      <c r="X246" s="16" t="s">
        <v>51</v>
      </c>
      <c r="Y246" s="17"/>
    </row>
    <row r="247" s="1" customFormat="1" ht="35" customHeight="1" spans="1:25">
      <c r="A247" s="13">
        <v>241</v>
      </c>
      <c r="B247" s="14" t="s">
        <v>32</v>
      </c>
      <c r="C247" s="14" t="s">
        <v>63</v>
      </c>
      <c r="D247" s="14" t="s">
        <v>521</v>
      </c>
      <c r="E247" s="15" t="s">
        <v>52</v>
      </c>
      <c r="F247" s="15" t="s">
        <v>126</v>
      </c>
      <c r="G247" s="16" t="s">
        <v>923</v>
      </c>
      <c r="H247" s="17" t="s">
        <v>37</v>
      </c>
      <c r="I247" s="19" t="s">
        <v>126</v>
      </c>
      <c r="J247" s="20">
        <v>20230901</v>
      </c>
      <c r="K247" s="15">
        <v>20231231</v>
      </c>
      <c r="L247" s="16" t="s">
        <v>184</v>
      </c>
      <c r="M247" s="17" t="s">
        <v>924</v>
      </c>
      <c r="N247" s="15">
        <v>10</v>
      </c>
      <c r="O247" s="15">
        <v>10</v>
      </c>
      <c r="P247" s="15">
        <f t="shared" si="5"/>
        <v>0</v>
      </c>
      <c r="Q247" s="24">
        <v>1</v>
      </c>
      <c r="R247" s="24">
        <v>69</v>
      </c>
      <c r="S247" s="24">
        <v>15000</v>
      </c>
      <c r="T247" s="24">
        <v>1</v>
      </c>
      <c r="U247" s="26">
        <v>7</v>
      </c>
      <c r="V247" s="24">
        <v>27</v>
      </c>
      <c r="W247" s="17" t="s">
        <v>925</v>
      </c>
      <c r="X247" s="16" t="s">
        <v>51</v>
      </c>
      <c r="Y247" s="17"/>
    </row>
    <row r="248" s="1" customFormat="1" ht="35" customHeight="1" spans="1:25">
      <c r="A248" s="13">
        <v>242</v>
      </c>
      <c r="B248" s="14" t="s">
        <v>32</v>
      </c>
      <c r="C248" s="14" t="s">
        <v>327</v>
      </c>
      <c r="D248" s="14" t="s">
        <v>327</v>
      </c>
      <c r="E248" s="15" t="s">
        <v>52</v>
      </c>
      <c r="F248" s="15" t="s">
        <v>926</v>
      </c>
      <c r="G248" s="16" t="s">
        <v>927</v>
      </c>
      <c r="H248" s="17" t="s">
        <v>37</v>
      </c>
      <c r="I248" s="19" t="s">
        <v>926</v>
      </c>
      <c r="J248" s="20">
        <v>20230831</v>
      </c>
      <c r="K248" s="15">
        <v>20231130</v>
      </c>
      <c r="L248" s="16" t="s">
        <v>330</v>
      </c>
      <c r="M248" s="17" t="s">
        <v>928</v>
      </c>
      <c r="N248" s="15">
        <v>50</v>
      </c>
      <c r="O248" s="15">
        <v>50</v>
      </c>
      <c r="P248" s="15">
        <f t="shared" si="5"/>
        <v>0</v>
      </c>
      <c r="Q248" s="24">
        <v>1</v>
      </c>
      <c r="R248" s="24">
        <v>438</v>
      </c>
      <c r="S248" s="24">
        <v>16000</v>
      </c>
      <c r="T248" s="24">
        <v>1</v>
      </c>
      <c r="U248" s="26">
        <v>84</v>
      </c>
      <c r="V248" s="24">
        <v>333</v>
      </c>
      <c r="W248" s="17" t="s">
        <v>929</v>
      </c>
      <c r="X248" s="16" t="s">
        <v>51</v>
      </c>
      <c r="Y248" s="17"/>
    </row>
    <row r="249" s="1" customFormat="1" ht="35" customHeight="1" spans="1:25">
      <c r="A249" s="13">
        <v>243</v>
      </c>
      <c r="B249" s="14" t="s">
        <v>32</v>
      </c>
      <c r="C249" s="14" t="s">
        <v>327</v>
      </c>
      <c r="D249" s="14" t="s">
        <v>327</v>
      </c>
      <c r="E249" s="15" t="s">
        <v>52</v>
      </c>
      <c r="F249" s="15" t="s">
        <v>930</v>
      </c>
      <c r="G249" s="16" t="s">
        <v>931</v>
      </c>
      <c r="H249" s="17" t="s">
        <v>37</v>
      </c>
      <c r="I249" s="19" t="s">
        <v>930</v>
      </c>
      <c r="J249" s="20">
        <v>20230831</v>
      </c>
      <c r="K249" s="15">
        <v>20231130</v>
      </c>
      <c r="L249" s="16" t="s">
        <v>330</v>
      </c>
      <c r="M249" s="17" t="s">
        <v>932</v>
      </c>
      <c r="N249" s="15">
        <v>50</v>
      </c>
      <c r="O249" s="15">
        <v>50</v>
      </c>
      <c r="P249" s="15">
        <f t="shared" si="5"/>
        <v>0</v>
      </c>
      <c r="Q249" s="24">
        <v>1</v>
      </c>
      <c r="R249" s="24">
        <v>392</v>
      </c>
      <c r="S249" s="24">
        <v>7150</v>
      </c>
      <c r="T249" s="24">
        <v>1</v>
      </c>
      <c r="U249" s="26">
        <v>145</v>
      </c>
      <c r="V249" s="24">
        <v>570</v>
      </c>
      <c r="W249" s="17" t="s">
        <v>933</v>
      </c>
      <c r="X249" s="16" t="s">
        <v>51</v>
      </c>
      <c r="Y249" s="17"/>
    </row>
    <row r="250" s="1" customFormat="1" ht="35" customHeight="1" spans="1:25">
      <c r="A250" s="13">
        <v>244</v>
      </c>
      <c r="B250" s="14" t="s">
        <v>213</v>
      </c>
      <c r="C250" s="14" t="s">
        <v>214</v>
      </c>
      <c r="D250" s="14" t="s">
        <v>215</v>
      </c>
      <c r="E250" s="15" t="s">
        <v>52</v>
      </c>
      <c r="F250" s="15" t="s">
        <v>934</v>
      </c>
      <c r="G250" s="16" t="s">
        <v>935</v>
      </c>
      <c r="H250" s="17" t="s">
        <v>37</v>
      </c>
      <c r="I250" s="19" t="s">
        <v>934</v>
      </c>
      <c r="J250" s="20">
        <v>20230401</v>
      </c>
      <c r="K250" s="15">
        <v>20231231</v>
      </c>
      <c r="L250" s="16" t="s">
        <v>234</v>
      </c>
      <c r="M250" s="17" t="s">
        <v>936</v>
      </c>
      <c r="N250" s="15">
        <v>13.6</v>
      </c>
      <c r="O250" s="15">
        <v>13.6</v>
      </c>
      <c r="P250" s="15">
        <f t="shared" si="5"/>
        <v>0</v>
      </c>
      <c r="Q250" s="24">
        <v>1</v>
      </c>
      <c r="R250" s="24">
        <v>80</v>
      </c>
      <c r="S250" s="24">
        <v>320</v>
      </c>
      <c r="T250" s="24">
        <v>1</v>
      </c>
      <c r="U250" s="26">
        <v>10</v>
      </c>
      <c r="V250" s="24">
        <v>39</v>
      </c>
      <c r="W250" s="17" t="s">
        <v>937</v>
      </c>
      <c r="X250" s="16" t="s">
        <v>58</v>
      </c>
      <c r="Y250" s="17"/>
    </row>
    <row r="251" s="1" customFormat="1" ht="35" customHeight="1" spans="1:25">
      <c r="A251" s="13">
        <v>245</v>
      </c>
      <c r="B251" s="14" t="s">
        <v>213</v>
      </c>
      <c r="C251" s="14" t="s">
        <v>214</v>
      </c>
      <c r="D251" s="14" t="s">
        <v>247</v>
      </c>
      <c r="E251" s="15" t="s">
        <v>52</v>
      </c>
      <c r="F251" s="15" t="s">
        <v>53</v>
      </c>
      <c r="G251" s="16" t="s">
        <v>938</v>
      </c>
      <c r="H251" s="17" t="s">
        <v>37</v>
      </c>
      <c r="I251" s="19" t="s">
        <v>53</v>
      </c>
      <c r="J251" s="20">
        <v>20230831</v>
      </c>
      <c r="K251" s="15">
        <v>20231231</v>
      </c>
      <c r="L251" s="16" t="s">
        <v>43</v>
      </c>
      <c r="M251" s="17" t="s">
        <v>939</v>
      </c>
      <c r="N251" s="15">
        <v>30</v>
      </c>
      <c r="O251" s="15">
        <v>30</v>
      </c>
      <c r="P251" s="15">
        <f t="shared" si="5"/>
        <v>0</v>
      </c>
      <c r="Q251" s="24">
        <v>1</v>
      </c>
      <c r="R251" s="24">
        <v>345</v>
      </c>
      <c r="S251" s="24">
        <v>1387</v>
      </c>
      <c r="T251" s="24">
        <v>1</v>
      </c>
      <c r="U251" s="26">
        <v>75</v>
      </c>
      <c r="V251" s="24">
        <v>299</v>
      </c>
      <c r="W251" s="17" t="s">
        <v>630</v>
      </c>
      <c r="X251" s="16" t="s">
        <v>382</v>
      </c>
      <c r="Y251" s="17"/>
    </row>
    <row r="252" s="1" customFormat="1" ht="35" customHeight="1" spans="1:25">
      <c r="A252" s="13">
        <v>246</v>
      </c>
      <c r="B252" s="14" t="s">
        <v>213</v>
      </c>
      <c r="C252" s="14" t="s">
        <v>214</v>
      </c>
      <c r="D252" s="14" t="s">
        <v>247</v>
      </c>
      <c r="E252" s="15" t="s">
        <v>52</v>
      </c>
      <c r="F252" s="15" t="s">
        <v>926</v>
      </c>
      <c r="G252" s="16" t="s">
        <v>940</v>
      </c>
      <c r="H252" s="17" t="s">
        <v>37</v>
      </c>
      <c r="I252" s="19" t="s">
        <v>926</v>
      </c>
      <c r="J252" s="20">
        <v>20230916</v>
      </c>
      <c r="K252" s="15">
        <v>20231231</v>
      </c>
      <c r="L252" s="16" t="s">
        <v>184</v>
      </c>
      <c r="M252" s="17" t="s">
        <v>941</v>
      </c>
      <c r="N252" s="15">
        <v>12</v>
      </c>
      <c r="O252" s="15">
        <v>12</v>
      </c>
      <c r="P252" s="15">
        <f t="shared" si="5"/>
        <v>0</v>
      </c>
      <c r="Q252" s="24">
        <v>1</v>
      </c>
      <c r="R252" s="24">
        <v>250</v>
      </c>
      <c r="S252" s="24">
        <v>1000</v>
      </c>
      <c r="T252" s="24">
        <v>1</v>
      </c>
      <c r="U252" s="26">
        <v>9</v>
      </c>
      <c r="V252" s="24">
        <v>36</v>
      </c>
      <c r="W252" s="17" t="s">
        <v>942</v>
      </c>
      <c r="X252" s="16" t="s">
        <v>51</v>
      </c>
      <c r="Y252" s="41"/>
    </row>
    <row r="253" s="1" customFormat="1" ht="35" customHeight="1" spans="1:25">
      <c r="A253" s="13">
        <v>247</v>
      </c>
      <c r="B253" s="14" t="s">
        <v>213</v>
      </c>
      <c r="C253" s="14" t="s">
        <v>214</v>
      </c>
      <c r="D253" s="14" t="s">
        <v>247</v>
      </c>
      <c r="E253" s="15" t="s">
        <v>52</v>
      </c>
      <c r="F253" s="15" t="s">
        <v>248</v>
      </c>
      <c r="G253" s="16" t="s">
        <v>943</v>
      </c>
      <c r="H253" s="17" t="s">
        <v>37</v>
      </c>
      <c r="I253" s="19" t="s">
        <v>248</v>
      </c>
      <c r="J253" s="20">
        <v>20230401</v>
      </c>
      <c r="K253" s="15">
        <v>20231231</v>
      </c>
      <c r="L253" s="16" t="s">
        <v>234</v>
      </c>
      <c r="M253" s="17" t="s">
        <v>944</v>
      </c>
      <c r="N253" s="15">
        <v>97</v>
      </c>
      <c r="O253" s="15">
        <v>97</v>
      </c>
      <c r="P253" s="15">
        <f t="shared" si="5"/>
        <v>0</v>
      </c>
      <c r="Q253" s="24">
        <v>1</v>
      </c>
      <c r="R253" s="24">
        <v>110</v>
      </c>
      <c r="S253" s="24">
        <v>438</v>
      </c>
      <c r="T253" s="24">
        <v>1</v>
      </c>
      <c r="U253" s="26">
        <v>8</v>
      </c>
      <c r="V253" s="24">
        <v>31</v>
      </c>
      <c r="W253" s="17" t="s">
        <v>945</v>
      </c>
      <c r="X253" s="16" t="s">
        <v>58</v>
      </c>
      <c r="Y253" s="41"/>
    </row>
    <row r="254" s="1" customFormat="1" ht="35" customHeight="1" spans="1:25">
      <c r="A254" s="13">
        <v>248</v>
      </c>
      <c r="B254" s="14" t="s">
        <v>32</v>
      </c>
      <c r="C254" s="14" t="s">
        <v>33</v>
      </c>
      <c r="D254" s="14" t="s">
        <v>34</v>
      </c>
      <c r="E254" s="15" t="s">
        <v>141</v>
      </c>
      <c r="F254" s="15" t="s">
        <v>946</v>
      </c>
      <c r="G254" s="14" t="s">
        <v>947</v>
      </c>
      <c r="H254" s="17" t="s">
        <v>37</v>
      </c>
      <c r="I254" s="19" t="s">
        <v>948</v>
      </c>
      <c r="J254" s="20">
        <v>20230401</v>
      </c>
      <c r="K254" s="15">
        <v>20231231</v>
      </c>
      <c r="L254" s="16" t="s">
        <v>369</v>
      </c>
      <c r="M254" s="22" t="s">
        <v>949</v>
      </c>
      <c r="N254" s="15">
        <v>73.39</v>
      </c>
      <c r="O254" s="15">
        <v>73.39</v>
      </c>
      <c r="P254" s="15">
        <f t="shared" si="5"/>
        <v>0</v>
      </c>
      <c r="Q254" s="24">
        <v>5</v>
      </c>
      <c r="R254" s="24">
        <v>194</v>
      </c>
      <c r="S254" s="24">
        <v>770</v>
      </c>
      <c r="T254" s="24">
        <v>4</v>
      </c>
      <c r="U254" s="26">
        <v>20</v>
      </c>
      <c r="V254" s="24">
        <v>78</v>
      </c>
      <c r="W254" s="22" t="s">
        <v>950</v>
      </c>
      <c r="X254" s="16" t="s">
        <v>372</v>
      </c>
      <c r="Y254" s="41"/>
    </row>
    <row r="255" s="1" customFormat="1" ht="35" customHeight="1" spans="1:25">
      <c r="A255" s="13">
        <v>249</v>
      </c>
      <c r="B255" s="14" t="s">
        <v>32</v>
      </c>
      <c r="C255" s="14" t="s">
        <v>33</v>
      </c>
      <c r="D255" s="14" t="s">
        <v>34</v>
      </c>
      <c r="E255" s="15" t="s">
        <v>141</v>
      </c>
      <c r="F255" s="15" t="s">
        <v>951</v>
      </c>
      <c r="G255" s="14" t="s">
        <v>952</v>
      </c>
      <c r="H255" s="17" t="s">
        <v>37</v>
      </c>
      <c r="I255" s="19" t="s">
        <v>953</v>
      </c>
      <c r="J255" s="20">
        <v>20230501</v>
      </c>
      <c r="K255" s="15">
        <v>20230731</v>
      </c>
      <c r="L255" s="16" t="s">
        <v>375</v>
      </c>
      <c r="M255" s="17" t="s">
        <v>917</v>
      </c>
      <c r="N255" s="15">
        <v>186.4</v>
      </c>
      <c r="O255" s="15">
        <v>186.4</v>
      </c>
      <c r="P255" s="15">
        <f t="shared" si="5"/>
        <v>0</v>
      </c>
      <c r="Q255" s="24">
        <v>2</v>
      </c>
      <c r="R255" s="24">
        <v>200</v>
      </c>
      <c r="S255" s="24">
        <v>786</v>
      </c>
      <c r="T255" s="24">
        <v>2</v>
      </c>
      <c r="U255" s="26">
        <v>20</v>
      </c>
      <c r="V255" s="24">
        <v>78</v>
      </c>
      <c r="W255" s="17" t="s">
        <v>918</v>
      </c>
      <c r="X255" s="16" t="s">
        <v>469</v>
      </c>
      <c r="Y255" s="41"/>
    </row>
    <row r="256" s="1" customFormat="1" ht="35" customHeight="1" spans="1:25">
      <c r="A256" s="13">
        <v>250</v>
      </c>
      <c r="B256" s="14" t="s">
        <v>32</v>
      </c>
      <c r="C256" s="14" t="s">
        <v>33</v>
      </c>
      <c r="D256" s="14" t="s">
        <v>34</v>
      </c>
      <c r="E256" s="15" t="s">
        <v>141</v>
      </c>
      <c r="F256" s="15" t="s">
        <v>954</v>
      </c>
      <c r="G256" s="16" t="s">
        <v>955</v>
      </c>
      <c r="H256" s="17" t="s">
        <v>37</v>
      </c>
      <c r="I256" s="19" t="s">
        <v>954</v>
      </c>
      <c r="J256" s="20">
        <v>20230331</v>
      </c>
      <c r="K256" s="15">
        <v>20231231</v>
      </c>
      <c r="L256" s="16" t="s">
        <v>505</v>
      </c>
      <c r="M256" s="22" t="s">
        <v>506</v>
      </c>
      <c r="N256" s="15">
        <v>50</v>
      </c>
      <c r="O256" s="15">
        <v>50</v>
      </c>
      <c r="P256" s="15">
        <f t="shared" si="5"/>
        <v>0</v>
      </c>
      <c r="Q256" s="24">
        <v>1</v>
      </c>
      <c r="R256" s="24">
        <v>20</v>
      </c>
      <c r="S256" s="24">
        <v>78</v>
      </c>
      <c r="T256" s="24">
        <v>1</v>
      </c>
      <c r="U256" s="26">
        <v>8</v>
      </c>
      <c r="V256" s="24">
        <v>34</v>
      </c>
      <c r="W256" s="22" t="s">
        <v>391</v>
      </c>
      <c r="X256" s="16" t="s">
        <v>337</v>
      </c>
      <c r="Y256" s="41"/>
    </row>
    <row r="257" s="1" customFormat="1" ht="35" customHeight="1" spans="1:25">
      <c r="A257" s="13">
        <v>251</v>
      </c>
      <c r="B257" s="14" t="s">
        <v>32</v>
      </c>
      <c r="C257" s="14" t="s">
        <v>33</v>
      </c>
      <c r="D257" s="14" t="s">
        <v>34</v>
      </c>
      <c r="E257" s="15" t="s">
        <v>141</v>
      </c>
      <c r="F257" s="15" t="s">
        <v>142</v>
      </c>
      <c r="G257" s="16" t="s">
        <v>956</v>
      </c>
      <c r="H257" s="17" t="s">
        <v>37</v>
      </c>
      <c r="I257" s="19" t="s">
        <v>142</v>
      </c>
      <c r="J257" s="20">
        <v>20230331</v>
      </c>
      <c r="K257" s="15">
        <v>20231231</v>
      </c>
      <c r="L257" s="16" t="s">
        <v>505</v>
      </c>
      <c r="M257" s="22" t="s">
        <v>957</v>
      </c>
      <c r="N257" s="15">
        <v>50</v>
      </c>
      <c r="O257" s="15">
        <v>50</v>
      </c>
      <c r="P257" s="15">
        <f t="shared" si="5"/>
        <v>0</v>
      </c>
      <c r="Q257" s="24">
        <v>1</v>
      </c>
      <c r="R257" s="24">
        <v>120</v>
      </c>
      <c r="S257" s="24">
        <v>478</v>
      </c>
      <c r="T257" s="24">
        <v>0</v>
      </c>
      <c r="U257" s="26">
        <v>24</v>
      </c>
      <c r="V257" s="24">
        <v>84</v>
      </c>
      <c r="W257" s="22" t="s">
        <v>391</v>
      </c>
      <c r="X257" s="16" t="s">
        <v>337</v>
      </c>
      <c r="Y257" s="41"/>
    </row>
    <row r="258" s="1" customFormat="1" ht="35" customHeight="1" spans="1:25">
      <c r="A258" s="13">
        <v>252</v>
      </c>
      <c r="B258" s="14" t="s">
        <v>32</v>
      </c>
      <c r="C258" s="14" t="s">
        <v>33</v>
      </c>
      <c r="D258" s="14" t="s">
        <v>34</v>
      </c>
      <c r="E258" s="15" t="s">
        <v>141</v>
      </c>
      <c r="F258" s="15" t="s">
        <v>958</v>
      </c>
      <c r="G258" s="16" t="s">
        <v>959</v>
      </c>
      <c r="H258" s="17" t="s">
        <v>37</v>
      </c>
      <c r="I258" s="19" t="s">
        <v>958</v>
      </c>
      <c r="J258" s="20">
        <v>20230331</v>
      </c>
      <c r="K258" s="15">
        <v>20231231</v>
      </c>
      <c r="L258" s="16" t="s">
        <v>505</v>
      </c>
      <c r="M258" s="22" t="s">
        <v>693</v>
      </c>
      <c r="N258" s="15">
        <v>30</v>
      </c>
      <c r="O258" s="15">
        <v>30</v>
      </c>
      <c r="P258" s="15">
        <f t="shared" si="5"/>
        <v>0</v>
      </c>
      <c r="Q258" s="24">
        <v>1</v>
      </c>
      <c r="R258" s="24">
        <v>120</v>
      </c>
      <c r="S258" s="24">
        <v>475</v>
      </c>
      <c r="T258" s="24">
        <v>1</v>
      </c>
      <c r="U258" s="26">
        <v>20</v>
      </c>
      <c r="V258" s="24">
        <v>78</v>
      </c>
      <c r="W258" s="22" t="s">
        <v>391</v>
      </c>
      <c r="X258" s="16" t="s">
        <v>337</v>
      </c>
      <c r="Y258" s="41"/>
    </row>
    <row r="259" s="1" customFormat="1" ht="35" customHeight="1" spans="1:25">
      <c r="A259" s="13">
        <v>253</v>
      </c>
      <c r="B259" s="14" t="s">
        <v>32</v>
      </c>
      <c r="C259" s="14" t="s">
        <v>327</v>
      </c>
      <c r="D259" s="14" t="s">
        <v>327</v>
      </c>
      <c r="E259" s="15" t="s">
        <v>141</v>
      </c>
      <c r="F259" s="15" t="s">
        <v>256</v>
      </c>
      <c r="G259" s="16" t="s">
        <v>960</v>
      </c>
      <c r="H259" s="17" t="s">
        <v>37</v>
      </c>
      <c r="I259" s="19" t="s">
        <v>256</v>
      </c>
      <c r="J259" s="20">
        <v>20230831</v>
      </c>
      <c r="K259" s="15">
        <v>20231130</v>
      </c>
      <c r="L259" s="16" t="s">
        <v>330</v>
      </c>
      <c r="M259" s="17" t="s">
        <v>961</v>
      </c>
      <c r="N259" s="15">
        <v>50</v>
      </c>
      <c r="O259" s="15">
        <v>50</v>
      </c>
      <c r="P259" s="15">
        <f t="shared" si="5"/>
        <v>0</v>
      </c>
      <c r="Q259" s="24">
        <v>1</v>
      </c>
      <c r="R259" s="24">
        <v>100</v>
      </c>
      <c r="S259" s="24">
        <v>395</v>
      </c>
      <c r="T259" s="24">
        <v>1</v>
      </c>
      <c r="U259" s="26">
        <v>20</v>
      </c>
      <c r="V259" s="24">
        <v>78</v>
      </c>
      <c r="W259" s="17" t="s">
        <v>962</v>
      </c>
      <c r="X259" s="16" t="s">
        <v>333</v>
      </c>
      <c r="Y259" s="41"/>
    </row>
    <row r="260" s="1" customFormat="1" ht="35" customHeight="1" spans="1:25">
      <c r="A260" s="13">
        <v>254</v>
      </c>
      <c r="B260" s="14" t="s">
        <v>32</v>
      </c>
      <c r="C260" s="14" t="s">
        <v>327</v>
      </c>
      <c r="D260" s="14" t="s">
        <v>327</v>
      </c>
      <c r="E260" s="15" t="s">
        <v>141</v>
      </c>
      <c r="F260" s="15" t="s">
        <v>963</v>
      </c>
      <c r="G260" s="16" t="s">
        <v>964</v>
      </c>
      <c r="H260" s="17" t="s">
        <v>37</v>
      </c>
      <c r="I260" s="19" t="s">
        <v>963</v>
      </c>
      <c r="J260" s="20">
        <v>20230331</v>
      </c>
      <c r="K260" s="15">
        <v>20231130</v>
      </c>
      <c r="L260" s="16" t="s">
        <v>330</v>
      </c>
      <c r="M260" s="17" t="s">
        <v>965</v>
      </c>
      <c r="N260" s="15">
        <v>50</v>
      </c>
      <c r="O260" s="15">
        <v>50</v>
      </c>
      <c r="P260" s="15">
        <f t="shared" si="5"/>
        <v>0</v>
      </c>
      <c r="Q260" s="24">
        <v>1</v>
      </c>
      <c r="R260" s="24">
        <v>250</v>
      </c>
      <c r="S260" s="24">
        <v>1000</v>
      </c>
      <c r="T260" s="24">
        <v>1</v>
      </c>
      <c r="U260" s="26">
        <v>7</v>
      </c>
      <c r="V260" s="24">
        <v>27</v>
      </c>
      <c r="W260" s="17" t="s">
        <v>966</v>
      </c>
      <c r="X260" s="16" t="s">
        <v>382</v>
      </c>
      <c r="Y260" s="41"/>
    </row>
    <row r="261" s="1" customFormat="1" ht="35" customHeight="1" spans="1:25">
      <c r="A261" s="13">
        <v>255</v>
      </c>
      <c r="B261" s="14" t="s">
        <v>213</v>
      </c>
      <c r="C261" s="14" t="s">
        <v>275</v>
      </c>
      <c r="D261" s="14" t="s">
        <v>276</v>
      </c>
      <c r="E261" s="15" t="s">
        <v>141</v>
      </c>
      <c r="F261" s="15" t="s">
        <v>141</v>
      </c>
      <c r="G261" s="16" t="s">
        <v>967</v>
      </c>
      <c r="H261" s="17" t="s">
        <v>37</v>
      </c>
      <c r="I261" s="19" t="s">
        <v>141</v>
      </c>
      <c r="J261" s="20">
        <v>20230401</v>
      </c>
      <c r="K261" s="15">
        <v>20231031</v>
      </c>
      <c r="L261" s="16" t="s">
        <v>341</v>
      </c>
      <c r="M261" s="17" t="s">
        <v>968</v>
      </c>
      <c r="N261" s="15">
        <v>15</v>
      </c>
      <c r="O261" s="15">
        <v>15</v>
      </c>
      <c r="P261" s="15">
        <f t="shared" si="5"/>
        <v>0</v>
      </c>
      <c r="Q261" s="24">
        <v>14</v>
      </c>
      <c r="R261" s="24">
        <v>3750</v>
      </c>
      <c r="S261" s="24">
        <v>15000</v>
      </c>
      <c r="T261" s="24">
        <v>13</v>
      </c>
      <c r="U261" s="26">
        <v>100</v>
      </c>
      <c r="V261" s="24">
        <v>400</v>
      </c>
      <c r="W261" s="17" t="s">
        <v>969</v>
      </c>
      <c r="X261" s="16" t="s">
        <v>280</v>
      </c>
      <c r="Y261" s="41"/>
    </row>
    <row r="262" s="1" customFormat="1" ht="35" customHeight="1" spans="1:25">
      <c r="A262" s="13">
        <v>256</v>
      </c>
      <c r="B262" s="14" t="s">
        <v>213</v>
      </c>
      <c r="C262" s="14" t="s">
        <v>275</v>
      </c>
      <c r="D262" s="14" t="s">
        <v>284</v>
      </c>
      <c r="E262" s="15" t="s">
        <v>141</v>
      </c>
      <c r="F262" s="15" t="s">
        <v>141</v>
      </c>
      <c r="G262" s="16" t="s">
        <v>970</v>
      </c>
      <c r="H262" s="17" t="s">
        <v>37</v>
      </c>
      <c r="I262" s="19" t="s">
        <v>141</v>
      </c>
      <c r="J262" s="20">
        <v>20230401</v>
      </c>
      <c r="K262" s="15">
        <v>20231031</v>
      </c>
      <c r="L262" s="16" t="s">
        <v>341</v>
      </c>
      <c r="M262" s="17" t="s">
        <v>971</v>
      </c>
      <c r="N262" s="15">
        <v>17</v>
      </c>
      <c r="O262" s="15">
        <v>17</v>
      </c>
      <c r="P262" s="15">
        <f t="shared" si="5"/>
        <v>0</v>
      </c>
      <c r="Q262" s="24">
        <v>14</v>
      </c>
      <c r="R262" s="24">
        <v>3750</v>
      </c>
      <c r="S262" s="24">
        <v>15000</v>
      </c>
      <c r="T262" s="24">
        <v>13</v>
      </c>
      <c r="U262" s="26">
        <v>310</v>
      </c>
      <c r="V262" s="24">
        <v>1222</v>
      </c>
      <c r="W262" s="17" t="s">
        <v>972</v>
      </c>
      <c r="X262" s="16" t="s">
        <v>280</v>
      </c>
      <c r="Y262" s="41"/>
    </row>
    <row r="263" s="1" customFormat="1" ht="35" customHeight="1" spans="1:25">
      <c r="A263" s="13">
        <v>257</v>
      </c>
      <c r="B263" s="14" t="s">
        <v>213</v>
      </c>
      <c r="C263" s="14" t="s">
        <v>275</v>
      </c>
      <c r="D263" s="14" t="s">
        <v>284</v>
      </c>
      <c r="E263" s="15" t="s">
        <v>141</v>
      </c>
      <c r="F263" s="15" t="s">
        <v>142</v>
      </c>
      <c r="G263" s="16" t="s">
        <v>973</v>
      </c>
      <c r="H263" s="17" t="s">
        <v>37</v>
      </c>
      <c r="I263" s="19" t="s">
        <v>142</v>
      </c>
      <c r="J263" s="20">
        <v>20230401</v>
      </c>
      <c r="K263" s="15">
        <v>20231031</v>
      </c>
      <c r="L263" s="16" t="s">
        <v>341</v>
      </c>
      <c r="M263" s="17" t="s">
        <v>974</v>
      </c>
      <c r="N263" s="15">
        <v>20</v>
      </c>
      <c r="O263" s="15">
        <v>20</v>
      </c>
      <c r="P263" s="15">
        <f t="shared" si="5"/>
        <v>0</v>
      </c>
      <c r="Q263" s="24">
        <v>1</v>
      </c>
      <c r="R263" s="24">
        <v>200</v>
      </c>
      <c r="S263" s="24">
        <v>800</v>
      </c>
      <c r="T263" s="24">
        <v>1</v>
      </c>
      <c r="U263" s="26">
        <v>253</v>
      </c>
      <c r="V263" s="24">
        <v>1012</v>
      </c>
      <c r="W263" s="17" t="s">
        <v>975</v>
      </c>
      <c r="X263" s="16" t="s">
        <v>280</v>
      </c>
      <c r="Y263" s="41"/>
    </row>
    <row r="264" s="1" customFormat="1" ht="35" customHeight="1" spans="1:25">
      <c r="A264" s="13">
        <v>258</v>
      </c>
      <c r="B264" s="14" t="s">
        <v>32</v>
      </c>
      <c r="C264" s="14" t="s">
        <v>33</v>
      </c>
      <c r="D264" s="14" t="s">
        <v>34</v>
      </c>
      <c r="E264" s="15" t="s">
        <v>65</v>
      </c>
      <c r="F264" s="15" t="s">
        <v>65</v>
      </c>
      <c r="G264" s="16" t="s">
        <v>976</v>
      </c>
      <c r="H264" s="17" t="s">
        <v>37</v>
      </c>
      <c r="I264" s="19" t="s">
        <v>65</v>
      </c>
      <c r="J264" s="20">
        <v>20230831</v>
      </c>
      <c r="K264" s="15">
        <v>20231231</v>
      </c>
      <c r="L264" s="16" t="s">
        <v>43</v>
      </c>
      <c r="M264" s="32" t="s">
        <v>977</v>
      </c>
      <c r="N264" s="15">
        <v>100</v>
      </c>
      <c r="O264" s="15">
        <v>100</v>
      </c>
      <c r="P264" s="15">
        <f t="shared" si="5"/>
        <v>0</v>
      </c>
      <c r="Q264" s="24">
        <v>1</v>
      </c>
      <c r="R264" s="24">
        <v>250</v>
      </c>
      <c r="S264" s="24">
        <v>1000</v>
      </c>
      <c r="T264" s="24"/>
      <c r="U264" s="26">
        <v>20</v>
      </c>
      <c r="V264" s="24">
        <v>62</v>
      </c>
      <c r="W264" s="17" t="s">
        <v>884</v>
      </c>
      <c r="X264" s="16" t="s">
        <v>382</v>
      </c>
      <c r="Y264" s="41"/>
    </row>
    <row r="265" s="1" customFormat="1" ht="35" customHeight="1" spans="1:25">
      <c r="A265" s="13">
        <v>259</v>
      </c>
      <c r="B265" s="14" t="s">
        <v>32</v>
      </c>
      <c r="C265" s="14" t="s">
        <v>33</v>
      </c>
      <c r="D265" s="14" t="s">
        <v>34</v>
      </c>
      <c r="E265" s="15" t="s">
        <v>65</v>
      </c>
      <c r="F265" s="15" t="s">
        <v>65</v>
      </c>
      <c r="G265" s="14" t="s">
        <v>978</v>
      </c>
      <c r="H265" s="17" t="s">
        <v>37</v>
      </c>
      <c r="I265" s="19" t="s">
        <v>65</v>
      </c>
      <c r="J265" s="20">
        <v>20230401</v>
      </c>
      <c r="K265" s="15">
        <v>20231231</v>
      </c>
      <c r="L265" s="16" t="s">
        <v>369</v>
      </c>
      <c r="M265" s="22" t="s">
        <v>979</v>
      </c>
      <c r="N265" s="15">
        <v>122.57</v>
      </c>
      <c r="O265" s="15">
        <v>122.57</v>
      </c>
      <c r="P265" s="15">
        <f t="shared" si="5"/>
        <v>0</v>
      </c>
      <c r="Q265" s="24">
        <v>9</v>
      </c>
      <c r="R265" s="24">
        <v>156</v>
      </c>
      <c r="S265" s="24">
        <v>621</v>
      </c>
      <c r="T265" s="24">
        <v>5</v>
      </c>
      <c r="U265" s="26">
        <v>40</v>
      </c>
      <c r="V265" s="24">
        <v>165</v>
      </c>
      <c r="W265" s="34" t="s">
        <v>980</v>
      </c>
      <c r="X265" s="16" t="s">
        <v>372</v>
      </c>
      <c r="Y265" s="41"/>
    </row>
    <row r="266" s="1" customFormat="1" ht="35" customHeight="1" spans="1:25">
      <c r="A266" s="13">
        <v>260</v>
      </c>
      <c r="B266" s="14" t="s">
        <v>32</v>
      </c>
      <c r="C266" s="14" t="s">
        <v>63</v>
      </c>
      <c r="D266" s="14" t="s">
        <v>64</v>
      </c>
      <c r="E266" s="15" t="s">
        <v>65</v>
      </c>
      <c r="F266" s="15" t="s">
        <v>65</v>
      </c>
      <c r="G266" s="16" t="s">
        <v>981</v>
      </c>
      <c r="H266" s="17" t="s">
        <v>37</v>
      </c>
      <c r="I266" s="19" t="s">
        <v>65</v>
      </c>
      <c r="J266" s="20">
        <v>20230831</v>
      </c>
      <c r="K266" s="15">
        <v>20231231</v>
      </c>
      <c r="L266" s="16" t="s">
        <v>43</v>
      </c>
      <c r="M266" s="17" t="s">
        <v>982</v>
      </c>
      <c r="N266" s="15">
        <v>30</v>
      </c>
      <c r="O266" s="15">
        <v>30</v>
      </c>
      <c r="P266" s="15">
        <f t="shared" ref="P266:P329" si="6">N266-O266</f>
        <v>0</v>
      </c>
      <c r="Q266" s="24">
        <v>1</v>
      </c>
      <c r="R266" s="24">
        <v>200</v>
      </c>
      <c r="S266" s="24">
        <v>795</v>
      </c>
      <c r="T266" s="24"/>
      <c r="U266" s="26">
        <v>110</v>
      </c>
      <c r="V266" s="24">
        <v>421</v>
      </c>
      <c r="W266" s="17" t="s">
        <v>381</v>
      </c>
      <c r="X266" s="16" t="s">
        <v>382</v>
      </c>
      <c r="Y266" s="41"/>
    </row>
    <row r="267" s="1" customFormat="1" ht="35" customHeight="1" spans="1:25">
      <c r="A267" s="13">
        <v>261</v>
      </c>
      <c r="B267" s="14" t="s">
        <v>32</v>
      </c>
      <c r="C267" s="14" t="s">
        <v>162</v>
      </c>
      <c r="D267" s="14" t="s">
        <v>163</v>
      </c>
      <c r="E267" s="15" t="s">
        <v>65</v>
      </c>
      <c r="F267" s="15" t="s">
        <v>65</v>
      </c>
      <c r="G267" s="16" t="s">
        <v>983</v>
      </c>
      <c r="H267" s="17" t="s">
        <v>37</v>
      </c>
      <c r="I267" s="19" t="s">
        <v>65</v>
      </c>
      <c r="J267" s="20">
        <v>20230401</v>
      </c>
      <c r="K267" s="15">
        <v>20231130</v>
      </c>
      <c r="L267" s="16" t="s">
        <v>165</v>
      </c>
      <c r="M267" s="17" t="s">
        <v>984</v>
      </c>
      <c r="N267" s="15">
        <v>20</v>
      </c>
      <c r="O267" s="15">
        <v>20</v>
      </c>
      <c r="P267" s="15">
        <f t="shared" si="6"/>
        <v>0</v>
      </c>
      <c r="Q267" s="24">
        <v>1</v>
      </c>
      <c r="R267" s="24">
        <v>1634</v>
      </c>
      <c r="S267" s="24">
        <v>6536</v>
      </c>
      <c r="T267" s="24">
        <v>1</v>
      </c>
      <c r="U267" s="26">
        <v>2</v>
      </c>
      <c r="V267" s="24">
        <v>7</v>
      </c>
      <c r="W267" s="17" t="s">
        <v>985</v>
      </c>
      <c r="X267" s="16" t="s">
        <v>310</v>
      </c>
      <c r="Y267" s="41"/>
    </row>
    <row r="268" s="1" customFormat="1" ht="35" customHeight="1" spans="1:25">
      <c r="A268" s="13">
        <v>262</v>
      </c>
      <c r="B268" s="14" t="s">
        <v>32</v>
      </c>
      <c r="C268" s="14" t="s">
        <v>162</v>
      </c>
      <c r="D268" s="14" t="s">
        <v>163</v>
      </c>
      <c r="E268" s="15" t="s">
        <v>65</v>
      </c>
      <c r="F268" s="15" t="s">
        <v>65</v>
      </c>
      <c r="G268" s="16" t="s">
        <v>986</v>
      </c>
      <c r="H268" s="17" t="s">
        <v>37</v>
      </c>
      <c r="I268" s="19" t="s">
        <v>65</v>
      </c>
      <c r="J268" s="20">
        <v>20230501</v>
      </c>
      <c r="K268" s="15">
        <v>20231231</v>
      </c>
      <c r="L268" s="16" t="s">
        <v>165</v>
      </c>
      <c r="M268" s="17" t="s">
        <v>987</v>
      </c>
      <c r="N268" s="15">
        <v>183</v>
      </c>
      <c r="O268" s="15">
        <v>183</v>
      </c>
      <c r="P268" s="15">
        <f t="shared" si="6"/>
        <v>0</v>
      </c>
      <c r="Q268" s="24">
        <v>4</v>
      </c>
      <c r="R268" s="24">
        <v>7</v>
      </c>
      <c r="S268" s="24">
        <v>29</v>
      </c>
      <c r="T268" s="24">
        <v>4</v>
      </c>
      <c r="U268" s="26">
        <v>1</v>
      </c>
      <c r="V268" s="24">
        <v>2</v>
      </c>
      <c r="W268" s="17" t="s">
        <v>988</v>
      </c>
      <c r="X268" s="16" t="s">
        <v>168</v>
      </c>
      <c r="Y268" s="41"/>
    </row>
    <row r="269" s="1" customFormat="1" ht="35" customHeight="1" spans="1:25">
      <c r="A269" s="13">
        <v>263</v>
      </c>
      <c r="B269" s="14" t="s">
        <v>32</v>
      </c>
      <c r="C269" s="14" t="s">
        <v>162</v>
      </c>
      <c r="D269" s="14" t="s">
        <v>163</v>
      </c>
      <c r="E269" s="15" t="s">
        <v>65</v>
      </c>
      <c r="F269" s="15" t="s">
        <v>65</v>
      </c>
      <c r="G269" s="16" t="s">
        <v>989</v>
      </c>
      <c r="H269" s="17" t="s">
        <v>37</v>
      </c>
      <c r="I269" s="19" t="s">
        <v>65</v>
      </c>
      <c r="J269" s="20">
        <v>20230501</v>
      </c>
      <c r="K269" s="15">
        <v>20231231</v>
      </c>
      <c r="L269" s="16" t="s">
        <v>165</v>
      </c>
      <c r="M269" s="17" t="s">
        <v>990</v>
      </c>
      <c r="N269" s="15">
        <v>80</v>
      </c>
      <c r="O269" s="15">
        <v>80</v>
      </c>
      <c r="P269" s="15">
        <f t="shared" si="6"/>
        <v>0</v>
      </c>
      <c r="Q269" s="24">
        <v>1</v>
      </c>
      <c r="R269" s="24">
        <v>160</v>
      </c>
      <c r="S269" s="24">
        <v>637</v>
      </c>
      <c r="T269" s="24">
        <v>1</v>
      </c>
      <c r="U269" s="26">
        <v>1</v>
      </c>
      <c r="V269" s="24">
        <v>4</v>
      </c>
      <c r="W269" s="17" t="s">
        <v>991</v>
      </c>
      <c r="X269" s="16" t="s">
        <v>168</v>
      </c>
      <c r="Y269" s="41"/>
    </row>
    <row r="270" s="1" customFormat="1" ht="35" customHeight="1" spans="1:25">
      <c r="A270" s="13">
        <v>264</v>
      </c>
      <c r="B270" s="14" t="s">
        <v>32</v>
      </c>
      <c r="C270" s="14" t="s">
        <v>162</v>
      </c>
      <c r="D270" s="14" t="s">
        <v>163</v>
      </c>
      <c r="E270" s="15" t="s">
        <v>65</v>
      </c>
      <c r="F270" s="15" t="s">
        <v>65</v>
      </c>
      <c r="G270" s="16" t="s">
        <v>992</v>
      </c>
      <c r="H270" s="17" t="s">
        <v>37</v>
      </c>
      <c r="I270" s="19" t="s">
        <v>65</v>
      </c>
      <c r="J270" s="20">
        <v>20230908</v>
      </c>
      <c r="K270" s="15">
        <v>20231231</v>
      </c>
      <c r="L270" s="16" t="s">
        <v>43</v>
      </c>
      <c r="M270" s="17" t="s">
        <v>993</v>
      </c>
      <c r="N270" s="15">
        <v>265</v>
      </c>
      <c r="O270" s="15">
        <v>265</v>
      </c>
      <c r="P270" s="15">
        <f t="shared" si="6"/>
        <v>0</v>
      </c>
      <c r="Q270" s="24">
        <v>5</v>
      </c>
      <c r="R270" s="24">
        <v>155</v>
      </c>
      <c r="S270" s="24">
        <v>620</v>
      </c>
      <c r="T270" s="24">
        <v>2</v>
      </c>
      <c r="U270" s="26">
        <v>53</v>
      </c>
      <c r="V270" s="24">
        <v>210</v>
      </c>
      <c r="W270" s="17" t="s">
        <v>994</v>
      </c>
      <c r="X270" s="16" t="s">
        <v>58</v>
      </c>
      <c r="Y270" s="41"/>
    </row>
    <row r="271" s="1" customFormat="1" ht="35" customHeight="1" spans="1:25">
      <c r="A271" s="13">
        <v>265</v>
      </c>
      <c r="B271" s="14" t="s">
        <v>32</v>
      </c>
      <c r="C271" s="14" t="s">
        <v>162</v>
      </c>
      <c r="D271" s="14" t="s">
        <v>163</v>
      </c>
      <c r="E271" s="15" t="s">
        <v>65</v>
      </c>
      <c r="F271" s="15" t="s">
        <v>65</v>
      </c>
      <c r="G271" s="16" t="s">
        <v>995</v>
      </c>
      <c r="H271" s="17" t="s">
        <v>37</v>
      </c>
      <c r="I271" s="19" t="s">
        <v>65</v>
      </c>
      <c r="J271" s="20">
        <v>20230908</v>
      </c>
      <c r="K271" s="15">
        <v>20231231</v>
      </c>
      <c r="L271" s="16" t="s">
        <v>43</v>
      </c>
      <c r="M271" s="17" t="s">
        <v>996</v>
      </c>
      <c r="N271" s="15">
        <v>70</v>
      </c>
      <c r="O271" s="15">
        <v>70</v>
      </c>
      <c r="P271" s="15">
        <f t="shared" si="6"/>
        <v>0</v>
      </c>
      <c r="Q271" s="24">
        <v>5</v>
      </c>
      <c r="R271" s="24">
        <v>1012</v>
      </c>
      <c r="S271" s="24">
        <v>4043</v>
      </c>
      <c r="T271" s="24">
        <v>2</v>
      </c>
      <c r="U271" s="26">
        <v>22</v>
      </c>
      <c r="V271" s="24">
        <v>85</v>
      </c>
      <c r="W271" s="17" t="s">
        <v>997</v>
      </c>
      <c r="X271" s="16" t="s">
        <v>58</v>
      </c>
      <c r="Y271" s="41"/>
    </row>
    <row r="272" s="1" customFormat="1" ht="35" customHeight="1" spans="1:25">
      <c r="A272" s="13">
        <v>266</v>
      </c>
      <c r="B272" s="14" t="s">
        <v>32</v>
      </c>
      <c r="C272" s="14" t="s">
        <v>327</v>
      </c>
      <c r="D272" s="14" t="s">
        <v>327</v>
      </c>
      <c r="E272" s="15" t="s">
        <v>65</v>
      </c>
      <c r="F272" s="15" t="s">
        <v>65</v>
      </c>
      <c r="G272" s="16" t="s">
        <v>998</v>
      </c>
      <c r="H272" s="17" t="s">
        <v>37</v>
      </c>
      <c r="I272" s="19" t="s">
        <v>65</v>
      </c>
      <c r="J272" s="20">
        <v>20230831</v>
      </c>
      <c r="K272" s="15">
        <v>20231130</v>
      </c>
      <c r="L272" s="16" t="s">
        <v>330</v>
      </c>
      <c r="M272" s="17" t="s">
        <v>999</v>
      </c>
      <c r="N272" s="15">
        <v>50</v>
      </c>
      <c r="O272" s="15">
        <v>50</v>
      </c>
      <c r="P272" s="15">
        <f t="shared" si="6"/>
        <v>0</v>
      </c>
      <c r="Q272" s="24">
        <v>1</v>
      </c>
      <c r="R272" s="24">
        <v>658</v>
      </c>
      <c r="S272" s="24">
        <v>2627</v>
      </c>
      <c r="T272" s="24">
        <v>1</v>
      </c>
      <c r="U272" s="26">
        <v>58</v>
      </c>
      <c r="V272" s="24">
        <v>231</v>
      </c>
      <c r="W272" s="17" t="s">
        <v>1000</v>
      </c>
      <c r="X272" s="16" t="s">
        <v>382</v>
      </c>
      <c r="Y272" s="41"/>
    </row>
    <row r="273" s="1" customFormat="1" ht="35" customHeight="1" spans="1:25">
      <c r="A273" s="13">
        <v>267</v>
      </c>
      <c r="B273" s="14" t="s">
        <v>32</v>
      </c>
      <c r="C273" s="14" t="s">
        <v>33</v>
      </c>
      <c r="D273" s="14" t="s">
        <v>34</v>
      </c>
      <c r="E273" s="15" t="s">
        <v>96</v>
      </c>
      <c r="F273" s="15" t="s">
        <v>1001</v>
      </c>
      <c r="G273" s="14" t="s">
        <v>1002</v>
      </c>
      <c r="H273" s="17" t="s">
        <v>37</v>
      </c>
      <c r="I273" s="19" t="s">
        <v>1003</v>
      </c>
      <c r="J273" s="20">
        <v>20230401</v>
      </c>
      <c r="K273" s="15">
        <v>20231231</v>
      </c>
      <c r="L273" s="16" t="s">
        <v>369</v>
      </c>
      <c r="M273" s="22" t="s">
        <v>1004</v>
      </c>
      <c r="N273" s="15">
        <v>56.78</v>
      </c>
      <c r="O273" s="15">
        <v>56.78</v>
      </c>
      <c r="P273" s="15">
        <f t="shared" si="6"/>
        <v>0</v>
      </c>
      <c r="Q273" s="24">
        <v>2</v>
      </c>
      <c r="R273" s="24">
        <v>527</v>
      </c>
      <c r="S273" s="24">
        <v>2094</v>
      </c>
      <c r="T273" s="24">
        <v>1</v>
      </c>
      <c r="U273" s="26">
        <v>100</v>
      </c>
      <c r="V273" s="24">
        <v>397</v>
      </c>
      <c r="W273" s="22" t="s">
        <v>1005</v>
      </c>
      <c r="X273" s="16" t="s">
        <v>912</v>
      </c>
      <c r="Y273" s="41"/>
    </row>
    <row r="274" s="1" customFormat="1" ht="35" customHeight="1" spans="1:25">
      <c r="A274" s="13">
        <v>268</v>
      </c>
      <c r="B274" s="14" t="s">
        <v>32</v>
      </c>
      <c r="C274" s="14" t="s">
        <v>33</v>
      </c>
      <c r="D274" s="14" t="s">
        <v>34</v>
      </c>
      <c r="E274" s="15" t="s">
        <v>96</v>
      </c>
      <c r="F274" s="15" t="s">
        <v>97</v>
      </c>
      <c r="G274" s="16" t="s">
        <v>1006</v>
      </c>
      <c r="H274" s="17" t="s">
        <v>37</v>
      </c>
      <c r="I274" s="19" t="s">
        <v>97</v>
      </c>
      <c r="J274" s="20">
        <v>20230331</v>
      </c>
      <c r="K274" s="15">
        <v>20231231</v>
      </c>
      <c r="L274" s="16" t="s">
        <v>505</v>
      </c>
      <c r="M274" s="22" t="s">
        <v>1007</v>
      </c>
      <c r="N274" s="15">
        <v>60</v>
      </c>
      <c r="O274" s="15">
        <v>60</v>
      </c>
      <c r="P274" s="15">
        <f t="shared" si="6"/>
        <v>0</v>
      </c>
      <c r="Q274" s="24">
        <v>1</v>
      </c>
      <c r="R274" s="24">
        <v>65</v>
      </c>
      <c r="S274" s="24">
        <v>248</v>
      </c>
      <c r="T274" s="24">
        <v>0</v>
      </c>
      <c r="U274" s="26">
        <v>20</v>
      </c>
      <c r="V274" s="24">
        <v>76</v>
      </c>
      <c r="W274" s="22" t="s">
        <v>391</v>
      </c>
      <c r="X274" s="16" t="s">
        <v>337</v>
      </c>
      <c r="Y274" s="41"/>
    </row>
    <row r="275" s="1" customFormat="1" ht="35" customHeight="1" spans="1:25">
      <c r="A275" s="13">
        <v>269</v>
      </c>
      <c r="B275" s="14" t="s">
        <v>32</v>
      </c>
      <c r="C275" s="14" t="s">
        <v>63</v>
      </c>
      <c r="D275" s="14" t="s">
        <v>64</v>
      </c>
      <c r="E275" s="15" t="s">
        <v>96</v>
      </c>
      <c r="F275" s="15" t="s">
        <v>1008</v>
      </c>
      <c r="G275" s="16" t="s">
        <v>1009</v>
      </c>
      <c r="H275" s="17" t="s">
        <v>37</v>
      </c>
      <c r="I275" s="19" t="s">
        <v>1008</v>
      </c>
      <c r="J275" s="20">
        <v>20230831</v>
      </c>
      <c r="K275" s="15">
        <v>20231231</v>
      </c>
      <c r="L275" s="16" t="s">
        <v>43</v>
      </c>
      <c r="M275" s="17" t="s">
        <v>1010</v>
      </c>
      <c r="N275" s="15">
        <v>30</v>
      </c>
      <c r="O275" s="15">
        <v>30</v>
      </c>
      <c r="P275" s="15">
        <f t="shared" si="6"/>
        <v>0</v>
      </c>
      <c r="Q275" s="24">
        <v>1</v>
      </c>
      <c r="R275" s="24">
        <v>50</v>
      </c>
      <c r="S275" s="24">
        <v>200</v>
      </c>
      <c r="T275" s="24"/>
      <c r="U275" s="26">
        <v>10</v>
      </c>
      <c r="V275" s="24">
        <v>40</v>
      </c>
      <c r="W275" s="17" t="s">
        <v>381</v>
      </c>
      <c r="X275" s="16" t="s">
        <v>382</v>
      </c>
      <c r="Y275" s="41"/>
    </row>
    <row r="276" s="1" customFormat="1" ht="35" customHeight="1" spans="1:25">
      <c r="A276" s="13">
        <v>270</v>
      </c>
      <c r="B276" s="14" t="s">
        <v>32</v>
      </c>
      <c r="C276" s="14" t="s">
        <v>63</v>
      </c>
      <c r="D276" s="14" t="s">
        <v>521</v>
      </c>
      <c r="E276" s="15" t="s">
        <v>96</v>
      </c>
      <c r="F276" s="15" t="s">
        <v>1011</v>
      </c>
      <c r="G276" s="16" t="s">
        <v>1012</v>
      </c>
      <c r="H276" s="17" t="s">
        <v>37</v>
      </c>
      <c r="I276" s="19" t="s">
        <v>1011</v>
      </c>
      <c r="J276" s="20">
        <v>20230901</v>
      </c>
      <c r="K276" s="15">
        <v>20231231</v>
      </c>
      <c r="L276" s="16" t="s">
        <v>184</v>
      </c>
      <c r="M276" s="17" t="s">
        <v>1013</v>
      </c>
      <c r="N276" s="15">
        <v>10</v>
      </c>
      <c r="O276" s="15">
        <v>10</v>
      </c>
      <c r="P276" s="15">
        <f t="shared" si="6"/>
        <v>0</v>
      </c>
      <c r="Q276" s="24">
        <v>1</v>
      </c>
      <c r="R276" s="24">
        <v>363</v>
      </c>
      <c r="S276" s="24">
        <v>1450</v>
      </c>
      <c r="T276" s="24"/>
      <c r="U276" s="26">
        <v>10</v>
      </c>
      <c r="V276" s="24">
        <v>40</v>
      </c>
      <c r="W276" s="17" t="s">
        <v>1014</v>
      </c>
      <c r="X276" s="16" t="s">
        <v>372</v>
      </c>
      <c r="Y276" s="41"/>
    </row>
    <row r="277" s="1" customFormat="1" ht="35" customHeight="1" spans="1:25">
      <c r="A277" s="13">
        <v>271</v>
      </c>
      <c r="B277" s="14" t="s">
        <v>32</v>
      </c>
      <c r="C277" s="14" t="s">
        <v>327</v>
      </c>
      <c r="D277" s="14" t="s">
        <v>327</v>
      </c>
      <c r="E277" s="15" t="s">
        <v>96</v>
      </c>
      <c r="F277" s="15" t="s">
        <v>1015</v>
      </c>
      <c r="G277" s="16" t="s">
        <v>1016</v>
      </c>
      <c r="H277" s="17" t="s">
        <v>37</v>
      </c>
      <c r="I277" s="19" t="s">
        <v>1015</v>
      </c>
      <c r="J277" s="20">
        <v>20230831</v>
      </c>
      <c r="K277" s="15">
        <v>20231130</v>
      </c>
      <c r="L277" s="16" t="s">
        <v>330</v>
      </c>
      <c r="M277" s="17" t="s">
        <v>1017</v>
      </c>
      <c r="N277" s="15">
        <v>50</v>
      </c>
      <c r="O277" s="15">
        <v>50</v>
      </c>
      <c r="P277" s="15">
        <f t="shared" si="6"/>
        <v>0</v>
      </c>
      <c r="Q277" s="24">
        <v>1</v>
      </c>
      <c r="R277" s="24">
        <v>363</v>
      </c>
      <c r="S277" s="24">
        <v>1450</v>
      </c>
      <c r="T277" s="24"/>
      <c r="U277" s="26">
        <v>10</v>
      </c>
      <c r="V277" s="24">
        <v>40</v>
      </c>
      <c r="W277" s="17" t="s">
        <v>332</v>
      </c>
      <c r="X277" s="16" t="s">
        <v>372</v>
      </c>
      <c r="Y277" s="41"/>
    </row>
    <row r="278" s="1" customFormat="1" ht="35" customHeight="1" spans="1:25">
      <c r="A278" s="13">
        <v>272</v>
      </c>
      <c r="B278" s="14" t="s">
        <v>32</v>
      </c>
      <c r="C278" s="14" t="s">
        <v>327</v>
      </c>
      <c r="D278" s="14" t="s">
        <v>327</v>
      </c>
      <c r="E278" s="15" t="s">
        <v>96</v>
      </c>
      <c r="F278" s="15" t="s">
        <v>1018</v>
      </c>
      <c r="G278" s="16" t="s">
        <v>1019</v>
      </c>
      <c r="H278" s="17" t="s">
        <v>37</v>
      </c>
      <c r="I278" s="19" t="s">
        <v>1018</v>
      </c>
      <c r="J278" s="20">
        <v>20230901</v>
      </c>
      <c r="K278" s="15">
        <v>20231130</v>
      </c>
      <c r="L278" s="16" t="s">
        <v>184</v>
      </c>
      <c r="M278" s="17" t="s">
        <v>1020</v>
      </c>
      <c r="N278" s="15">
        <v>90</v>
      </c>
      <c r="O278" s="15">
        <v>90</v>
      </c>
      <c r="P278" s="15">
        <f t="shared" si="6"/>
        <v>0</v>
      </c>
      <c r="Q278" s="24">
        <v>1</v>
      </c>
      <c r="R278" s="24">
        <v>362</v>
      </c>
      <c r="S278" s="24">
        <v>1450</v>
      </c>
      <c r="T278" s="24">
        <v>1</v>
      </c>
      <c r="U278" s="26">
        <v>84</v>
      </c>
      <c r="V278" s="24">
        <v>333</v>
      </c>
      <c r="W278" s="17" t="s">
        <v>1021</v>
      </c>
      <c r="X278" s="16" t="s">
        <v>372</v>
      </c>
      <c r="Y278" s="41"/>
    </row>
    <row r="279" s="1" customFormat="1" ht="35" customHeight="1" spans="1:25">
      <c r="A279" s="13">
        <v>273</v>
      </c>
      <c r="B279" s="14" t="s">
        <v>213</v>
      </c>
      <c r="C279" s="14" t="s">
        <v>214</v>
      </c>
      <c r="D279" s="14" t="s">
        <v>215</v>
      </c>
      <c r="E279" s="15" t="s">
        <v>96</v>
      </c>
      <c r="F279" s="15" t="s">
        <v>1022</v>
      </c>
      <c r="G279" s="16" t="s">
        <v>1023</v>
      </c>
      <c r="H279" s="17" t="s">
        <v>37</v>
      </c>
      <c r="I279" s="19" t="s">
        <v>1022</v>
      </c>
      <c r="J279" s="20">
        <v>20230401</v>
      </c>
      <c r="K279" s="15">
        <v>20231231</v>
      </c>
      <c r="L279" s="16" t="s">
        <v>234</v>
      </c>
      <c r="M279" s="32" t="s">
        <v>1024</v>
      </c>
      <c r="N279" s="15">
        <v>17.5</v>
      </c>
      <c r="O279" s="15">
        <v>17.5</v>
      </c>
      <c r="P279" s="15">
        <f t="shared" si="6"/>
        <v>0</v>
      </c>
      <c r="Q279" s="24">
        <v>1</v>
      </c>
      <c r="R279" s="24">
        <v>385</v>
      </c>
      <c r="S279" s="24">
        <v>1533</v>
      </c>
      <c r="T279" s="24">
        <v>0</v>
      </c>
      <c r="U279" s="26">
        <v>3</v>
      </c>
      <c r="V279" s="24">
        <v>11</v>
      </c>
      <c r="W279" s="17" t="s">
        <v>1025</v>
      </c>
      <c r="X279" s="16" t="s">
        <v>58</v>
      </c>
      <c r="Y279" s="41"/>
    </row>
    <row r="280" s="1" customFormat="1" ht="35" customHeight="1" spans="1:25">
      <c r="A280" s="13">
        <v>274</v>
      </c>
      <c r="B280" s="14" t="s">
        <v>213</v>
      </c>
      <c r="C280" s="14" t="s">
        <v>214</v>
      </c>
      <c r="D280" s="14" t="s">
        <v>215</v>
      </c>
      <c r="E280" s="15" t="s">
        <v>96</v>
      </c>
      <c r="F280" s="15" t="s">
        <v>1011</v>
      </c>
      <c r="G280" s="16" t="s">
        <v>1026</v>
      </c>
      <c r="H280" s="17" t="s">
        <v>37</v>
      </c>
      <c r="I280" s="19" t="s">
        <v>1011</v>
      </c>
      <c r="J280" s="20">
        <v>20230901</v>
      </c>
      <c r="K280" s="15">
        <v>20231231</v>
      </c>
      <c r="L280" s="16" t="s">
        <v>184</v>
      </c>
      <c r="M280" s="17" t="s">
        <v>1027</v>
      </c>
      <c r="N280" s="15">
        <v>21</v>
      </c>
      <c r="O280" s="15">
        <v>21</v>
      </c>
      <c r="P280" s="15">
        <f t="shared" si="6"/>
        <v>0</v>
      </c>
      <c r="Q280" s="24">
        <v>1</v>
      </c>
      <c r="R280" s="24">
        <v>256</v>
      </c>
      <c r="S280" s="24">
        <v>1018</v>
      </c>
      <c r="T280" s="24"/>
      <c r="U280" s="26">
        <v>120</v>
      </c>
      <c r="V280" s="24">
        <v>600</v>
      </c>
      <c r="W280" s="17" t="s">
        <v>1028</v>
      </c>
      <c r="X280" s="16" t="s">
        <v>280</v>
      </c>
      <c r="Y280" s="41"/>
    </row>
    <row r="281" s="1" customFormat="1" ht="35" customHeight="1" spans="1:25">
      <c r="A281" s="13">
        <v>275</v>
      </c>
      <c r="B281" s="14" t="s">
        <v>213</v>
      </c>
      <c r="C281" s="14" t="s">
        <v>214</v>
      </c>
      <c r="D281" s="14" t="s">
        <v>215</v>
      </c>
      <c r="E281" s="15" t="s">
        <v>96</v>
      </c>
      <c r="F281" s="15" t="s">
        <v>1018</v>
      </c>
      <c r="G281" s="16" t="s">
        <v>1029</v>
      </c>
      <c r="H281" s="17" t="s">
        <v>37</v>
      </c>
      <c r="I281" s="19" t="s">
        <v>1018</v>
      </c>
      <c r="J281" s="20">
        <v>20230901</v>
      </c>
      <c r="K281" s="15">
        <v>20231130</v>
      </c>
      <c r="L281" s="16" t="s">
        <v>184</v>
      </c>
      <c r="M281" s="17" t="s">
        <v>1030</v>
      </c>
      <c r="N281" s="15">
        <v>10</v>
      </c>
      <c r="O281" s="15">
        <v>10</v>
      </c>
      <c r="P281" s="15">
        <f t="shared" si="6"/>
        <v>0</v>
      </c>
      <c r="Q281" s="24">
        <v>1</v>
      </c>
      <c r="R281" s="24">
        <v>71</v>
      </c>
      <c r="S281" s="24">
        <v>284</v>
      </c>
      <c r="T281" s="24">
        <v>1</v>
      </c>
      <c r="U281" s="26">
        <v>66</v>
      </c>
      <c r="V281" s="24">
        <v>261</v>
      </c>
      <c r="W281" s="17" t="s">
        <v>1031</v>
      </c>
      <c r="X281" s="16" t="s">
        <v>280</v>
      </c>
      <c r="Y281" s="41"/>
    </row>
    <row r="282" s="1" customFormat="1" ht="35" customHeight="1" spans="1:25">
      <c r="A282" s="13">
        <v>276</v>
      </c>
      <c r="B282" s="14" t="s">
        <v>213</v>
      </c>
      <c r="C282" s="14" t="s">
        <v>214</v>
      </c>
      <c r="D282" s="14" t="s">
        <v>215</v>
      </c>
      <c r="E282" s="15" t="s">
        <v>96</v>
      </c>
      <c r="F282" s="15" t="s">
        <v>1032</v>
      </c>
      <c r="G282" s="16" t="s">
        <v>1033</v>
      </c>
      <c r="H282" s="17" t="s">
        <v>37</v>
      </c>
      <c r="I282" s="19" t="s">
        <v>1032</v>
      </c>
      <c r="J282" s="20">
        <v>20230901</v>
      </c>
      <c r="K282" s="15">
        <v>20231231</v>
      </c>
      <c r="L282" s="16" t="s">
        <v>184</v>
      </c>
      <c r="M282" s="17" t="s">
        <v>1034</v>
      </c>
      <c r="N282" s="15">
        <v>20</v>
      </c>
      <c r="O282" s="15">
        <v>20</v>
      </c>
      <c r="P282" s="15">
        <f t="shared" si="6"/>
        <v>0</v>
      </c>
      <c r="Q282" s="24">
        <v>1</v>
      </c>
      <c r="R282" s="24">
        <v>100</v>
      </c>
      <c r="S282" s="24">
        <v>398</v>
      </c>
      <c r="T282" s="24">
        <v>1</v>
      </c>
      <c r="U282" s="26">
        <v>6</v>
      </c>
      <c r="V282" s="24">
        <v>24</v>
      </c>
      <c r="W282" s="17" t="s">
        <v>1035</v>
      </c>
      <c r="X282" s="16" t="s">
        <v>51</v>
      </c>
      <c r="Y282" s="41"/>
    </row>
    <row r="283" s="1" customFormat="1" ht="35" customHeight="1" spans="1:25">
      <c r="A283" s="13">
        <v>277</v>
      </c>
      <c r="B283" s="14" t="s">
        <v>213</v>
      </c>
      <c r="C283" s="14" t="s">
        <v>214</v>
      </c>
      <c r="D283" s="14" t="s">
        <v>247</v>
      </c>
      <c r="E283" s="15" t="s">
        <v>96</v>
      </c>
      <c r="F283" s="15" t="s">
        <v>1018</v>
      </c>
      <c r="G283" s="16" t="s">
        <v>1036</v>
      </c>
      <c r="H283" s="17" t="s">
        <v>37</v>
      </c>
      <c r="I283" s="19" t="s">
        <v>1018</v>
      </c>
      <c r="J283" s="20">
        <v>20230331</v>
      </c>
      <c r="K283" s="15">
        <v>20231130</v>
      </c>
      <c r="L283" s="16" t="s">
        <v>55</v>
      </c>
      <c r="M283" s="17" t="s">
        <v>1037</v>
      </c>
      <c r="N283" s="15">
        <v>20</v>
      </c>
      <c r="O283" s="15">
        <v>20</v>
      </c>
      <c r="P283" s="15">
        <f t="shared" si="6"/>
        <v>0</v>
      </c>
      <c r="Q283" s="24">
        <v>1</v>
      </c>
      <c r="R283" s="24">
        <v>71</v>
      </c>
      <c r="S283" s="24">
        <v>284</v>
      </c>
      <c r="T283" s="24">
        <v>0</v>
      </c>
      <c r="U283" s="26">
        <v>21</v>
      </c>
      <c r="V283" s="24">
        <v>84</v>
      </c>
      <c r="W283" s="17" t="s">
        <v>1038</v>
      </c>
      <c r="X283" s="16" t="s">
        <v>58</v>
      </c>
      <c r="Y283" s="41"/>
    </row>
    <row r="284" s="1" customFormat="1" ht="35" customHeight="1" spans="1:25">
      <c r="A284" s="13">
        <v>278</v>
      </c>
      <c r="B284" s="14" t="s">
        <v>213</v>
      </c>
      <c r="C284" s="14" t="s">
        <v>214</v>
      </c>
      <c r="D284" s="14" t="s">
        <v>247</v>
      </c>
      <c r="E284" s="15" t="s">
        <v>96</v>
      </c>
      <c r="F284" s="15" t="s">
        <v>1011</v>
      </c>
      <c r="G284" s="16" t="s">
        <v>1039</v>
      </c>
      <c r="H284" s="17" t="s">
        <v>37</v>
      </c>
      <c r="I284" s="19" t="s">
        <v>1011</v>
      </c>
      <c r="J284" s="20">
        <v>20230901</v>
      </c>
      <c r="K284" s="15">
        <v>20231231</v>
      </c>
      <c r="L284" s="16" t="s">
        <v>184</v>
      </c>
      <c r="M284" s="17" t="s">
        <v>1040</v>
      </c>
      <c r="N284" s="15">
        <v>46</v>
      </c>
      <c r="O284" s="15">
        <v>46</v>
      </c>
      <c r="P284" s="15">
        <f t="shared" si="6"/>
        <v>0</v>
      </c>
      <c r="Q284" s="24">
        <v>1</v>
      </c>
      <c r="R284" s="24">
        <v>138</v>
      </c>
      <c r="S284" s="24">
        <v>550</v>
      </c>
      <c r="T284" s="24"/>
      <c r="U284" s="26">
        <v>84</v>
      </c>
      <c r="V284" s="24">
        <v>333</v>
      </c>
      <c r="W284" s="17" t="s">
        <v>1041</v>
      </c>
      <c r="X284" s="16" t="s">
        <v>280</v>
      </c>
      <c r="Y284" s="41"/>
    </row>
    <row r="285" s="1" customFormat="1" ht="35" customHeight="1" spans="1:25">
      <c r="A285" s="13">
        <v>279</v>
      </c>
      <c r="B285" s="14" t="s">
        <v>213</v>
      </c>
      <c r="C285" s="14" t="s">
        <v>214</v>
      </c>
      <c r="D285" s="14" t="s">
        <v>247</v>
      </c>
      <c r="E285" s="15" t="s">
        <v>96</v>
      </c>
      <c r="F285" s="15" t="s">
        <v>1011</v>
      </c>
      <c r="G285" s="16" t="s">
        <v>1042</v>
      </c>
      <c r="H285" s="17" t="s">
        <v>37</v>
      </c>
      <c r="I285" s="19" t="s">
        <v>1011</v>
      </c>
      <c r="J285" s="20">
        <v>20230901</v>
      </c>
      <c r="K285" s="15">
        <v>20231231</v>
      </c>
      <c r="L285" s="16" t="s">
        <v>184</v>
      </c>
      <c r="M285" s="17" t="s">
        <v>1043</v>
      </c>
      <c r="N285" s="15">
        <v>23</v>
      </c>
      <c r="O285" s="15">
        <v>23</v>
      </c>
      <c r="P285" s="15">
        <f t="shared" si="6"/>
        <v>0</v>
      </c>
      <c r="Q285" s="24">
        <v>1</v>
      </c>
      <c r="R285" s="24">
        <v>120</v>
      </c>
      <c r="S285" s="24">
        <v>478</v>
      </c>
      <c r="T285" s="24"/>
      <c r="U285" s="26">
        <v>84</v>
      </c>
      <c r="V285" s="24">
        <v>333</v>
      </c>
      <c r="W285" s="17" t="s">
        <v>1044</v>
      </c>
      <c r="X285" s="16" t="s">
        <v>280</v>
      </c>
      <c r="Y285" s="41"/>
    </row>
    <row r="286" s="1" customFormat="1" ht="35" customHeight="1" spans="1:25">
      <c r="A286" s="13">
        <v>280</v>
      </c>
      <c r="B286" s="14" t="s">
        <v>213</v>
      </c>
      <c r="C286" s="14" t="s">
        <v>275</v>
      </c>
      <c r="D286" s="14" t="s">
        <v>284</v>
      </c>
      <c r="E286" s="15" t="s">
        <v>96</v>
      </c>
      <c r="F286" s="15" t="s">
        <v>1018</v>
      </c>
      <c r="G286" s="16" t="s">
        <v>1045</v>
      </c>
      <c r="H286" s="17" t="s">
        <v>37</v>
      </c>
      <c r="I286" s="19" t="s">
        <v>1018</v>
      </c>
      <c r="J286" s="20">
        <v>20230401</v>
      </c>
      <c r="K286" s="15">
        <v>20231031</v>
      </c>
      <c r="L286" s="16" t="s">
        <v>341</v>
      </c>
      <c r="M286" s="17" t="s">
        <v>1046</v>
      </c>
      <c r="N286" s="15">
        <v>20.5</v>
      </c>
      <c r="O286" s="15">
        <v>20.5</v>
      </c>
      <c r="P286" s="15">
        <f t="shared" si="6"/>
        <v>0</v>
      </c>
      <c r="Q286" s="24">
        <v>1</v>
      </c>
      <c r="R286" s="24">
        <v>71</v>
      </c>
      <c r="S286" s="24">
        <v>284</v>
      </c>
      <c r="T286" s="24">
        <v>1</v>
      </c>
      <c r="U286" s="26">
        <v>66</v>
      </c>
      <c r="V286" s="24">
        <v>261</v>
      </c>
      <c r="W286" s="17" t="s">
        <v>1047</v>
      </c>
      <c r="X286" s="16" t="s">
        <v>280</v>
      </c>
      <c r="Y286" s="41"/>
    </row>
    <row r="287" s="1" customFormat="1" ht="35" customHeight="1" spans="1:25">
      <c r="A287" s="13">
        <v>281</v>
      </c>
      <c r="B287" s="14" t="s">
        <v>213</v>
      </c>
      <c r="C287" s="14" t="s">
        <v>275</v>
      </c>
      <c r="D287" s="14" t="s">
        <v>284</v>
      </c>
      <c r="E287" s="15" t="s">
        <v>96</v>
      </c>
      <c r="F287" s="15" t="s">
        <v>1018</v>
      </c>
      <c r="G287" s="16" t="s">
        <v>1048</v>
      </c>
      <c r="H287" s="17" t="s">
        <v>37</v>
      </c>
      <c r="I287" s="19" t="s">
        <v>1018</v>
      </c>
      <c r="J287" s="20">
        <v>20230401</v>
      </c>
      <c r="K287" s="15">
        <v>20231031</v>
      </c>
      <c r="L287" s="16" t="s">
        <v>341</v>
      </c>
      <c r="M287" s="17" t="s">
        <v>1049</v>
      </c>
      <c r="N287" s="15">
        <v>9.8</v>
      </c>
      <c r="O287" s="15">
        <v>9.8</v>
      </c>
      <c r="P287" s="15">
        <f t="shared" si="6"/>
        <v>0</v>
      </c>
      <c r="Q287" s="24">
        <v>1</v>
      </c>
      <c r="R287" s="24">
        <v>71</v>
      </c>
      <c r="S287" s="24">
        <v>284</v>
      </c>
      <c r="T287" s="24">
        <v>0</v>
      </c>
      <c r="U287" s="26">
        <v>7</v>
      </c>
      <c r="V287" s="24">
        <v>28</v>
      </c>
      <c r="W287" s="17" t="s">
        <v>1050</v>
      </c>
      <c r="X287" s="16" t="s">
        <v>280</v>
      </c>
      <c r="Y287" s="41"/>
    </row>
    <row r="288" s="1" customFormat="1" ht="35" customHeight="1" spans="1:25">
      <c r="A288" s="13">
        <v>282</v>
      </c>
      <c r="B288" s="14" t="s">
        <v>32</v>
      </c>
      <c r="C288" s="14" t="s">
        <v>33</v>
      </c>
      <c r="D288" s="14" t="s">
        <v>34</v>
      </c>
      <c r="E288" s="15" t="s">
        <v>1051</v>
      </c>
      <c r="F288" s="15" t="s">
        <v>1051</v>
      </c>
      <c r="G288" s="14" t="s">
        <v>1052</v>
      </c>
      <c r="H288" s="17" t="s">
        <v>37</v>
      </c>
      <c r="I288" s="19" t="s">
        <v>1051</v>
      </c>
      <c r="J288" s="20">
        <v>20230401</v>
      </c>
      <c r="K288" s="15">
        <v>20231231</v>
      </c>
      <c r="L288" s="16" t="s">
        <v>369</v>
      </c>
      <c r="M288" s="22" t="s">
        <v>1053</v>
      </c>
      <c r="N288" s="15">
        <v>48.38</v>
      </c>
      <c r="O288" s="15">
        <v>48.38</v>
      </c>
      <c r="P288" s="15">
        <f t="shared" si="6"/>
        <v>0</v>
      </c>
      <c r="Q288" s="24">
        <v>2</v>
      </c>
      <c r="R288" s="24">
        <v>105</v>
      </c>
      <c r="S288" s="24">
        <v>415</v>
      </c>
      <c r="T288" s="24">
        <v>1</v>
      </c>
      <c r="U288" s="26">
        <v>21</v>
      </c>
      <c r="V288" s="24">
        <v>84</v>
      </c>
      <c r="W288" s="22" t="s">
        <v>1054</v>
      </c>
      <c r="X288" s="16" t="s">
        <v>372</v>
      </c>
      <c r="Y288" s="41"/>
    </row>
    <row r="289" s="1" customFormat="1" ht="35" customHeight="1" spans="1:25">
      <c r="A289" s="13">
        <v>283</v>
      </c>
      <c r="B289" s="14" t="s">
        <v>32</v>
      </c>
      <c r="C289" s="14" t="s">
        <v>33</v>
      </c>
      <c r="D289" s="14" t="s">
        <v>34</v>
      </c>
      <c r="E289" s="15" t="s">
        <v>1051</v>
      </c>
      <c r="F289" s="15" t="s">
        <v>1051</v>
      </c>
      <c r="G289" s="14" t="s">
        <v>1055</v>
      </c>
      <c r="H289" s="17" t="s">
        <v>37</v>
      </c>
      <c r="I289" s="19" t="s">
        <v>1051</v>
      </c>
      <c r="J289" s="20">
        <v>20230401</v>
      </c>
      <c r="K289" s="15">
        <v>20231031</v>
      </c>
      <c r="L289" s="16" t="s">
        <v>375</v>
      </c>
      <c r="M289" s="17" t="s">
        <v>1056</v>
      </c>
      <c r="N289" s="15">
        <v>93.2</v>
      </c>
      <c r="O289" s="15">
        <v>93.2</v>
      </c>
      <c r="P289" s="15">
        <f t="shared" si="6"/>
        <v>0</v>
      </c>
      <c r="Q289" s="24">
        <v>2</v>
      </c>
      <c r="R289" s="24">
        <v>100</v>
      </c>
      <c r="S289" s="24">
        <v>402</v>
      </c>
      <c r="T289" s="24">
        <v>2</v>
      </c>
      <c r="U289" s="26">
        <v>21</v>
      </c>
      <c r="V289" s="24">
        <v>84</v>
      </c>
      <c r="W289" s="17" t="s">
        <v>1057</v>
      </c>
      <c r="X289" s="16" t="s">
        <v>51</v>
      </c>
      <c r="Y289" s="41"/>
    </row>
    <row r="290" s="1" customFormat="1" ht="35" customHeight="1" spans="1:25">
      <c r="A290" s="13">
        <v>284</v>
      </c>
      <c r="B290" s="14" t="s">
        <v>32</v>
      </c>
      <c r="C290" s="14" t="s">
        <v>33</v>
      </c>
      <c r="D290" s="14" t="s">
        <v>34</v>
      </c>
      <c r="E290" s="15" t="s">
        <v>1051</v>
      </c>
      <c r="F290" s="15" t="s">
        <v>1051</v>
      </c>
      <c r="G290" s="16" t="s">
        <v>1058</v>
      </c>
      <c r="H290" s="17" t="s">
        <v>37</v>
      </c>
      <c r="I290" s="19" t="s">
        <v>1051</v>
      </c>
      <c r="J290" s="20">
        <v>20230331</v>
      </c>
      <c r="K290" s="15">
        <v>20230930</v>
      </c>
      <c r="L290" s="16" t="s">
        <v>48</v>
      </c>
      <c r="M290" s="17" t="s">
        <v>1059</v>
      </c>
      <c r="N290" s="15">
        <v>35</v>
      </c>
      <c r="O290" s="15">
        <v>35</v>
      </c>
      <c r="P290" s="15">
        <f t="shared" si="6"/>
        <v>0</v>
      </c>
      <c r="Q290" s="24">
        <v>1</v>
      </c>
      <c r="R290" s="24">
        <v>12</v>
      </c>
      <c r="S290" s="24">
        <v>47</v>
      </c>
      <c r="T290" s="24">
        <v>1</v>
      </c>
      <c r="U290" s="26">
        <v>2</v>
      </c>
      <c r="V290" s="24">
        <v>9</v>
      </c>
      <c r="W290" s="17" t="s">
        <v>1060</v>
      </c>
      <c r="X290" s="16" t="s">
        <v>51</v>
      </c>
      <c r="Y290" s="41"/>
    </row>
    <row r="291" s="1" customFormat="1" ht="35" customHeight="1" spans="1:25">
      <c r="A291" s="13">
        <v>285</v>
      </c>
      <c r="B291" s="14" t="s">
        <v>32</v>
      </c>
      <c r="C291" s="14" t="s">
        <v>162</v>
      </c>
      <c r="D291" s="14" t="s">
        <v>163</v>
      </c>
      <c r="E291" s="15" t="s">
        <v>1051</v>
      </c>
      <c r="F291" s="15" t="s">
        <v>1061</v>
      </c>
      <c r="G291" s="16" t="s">
        <v>1062</v>
      </c>
      <c r="H291" s="17" t="s">
        <v>37</v>
      </c>
      <c r="I291" s="19" t="s">
        <v>1061</v>
      </c>
      <c r="J291" s="20">
        <v>20230908</v>
      </c>
      <c r="K291" s="15">
        <v>20231231</v>
      </c>
      <c r="L291" s="16" t="s">
        <v>43</v>
      </c>
      <c r="M291" s="17" t="s">
        <v>1063</v>
      </c>
      <c r="N291" s="15">
        <v>220</v>
      </c>
      <c r="O291" s="15">
        <v>220</v>
      </c>
      <c r="P291" s="15">
        <f t="shared" si="6"/>
        <v>0</v>
      </c>
      <c r="Q291" s="24">
        <v>1</v>
      </c>
      <c r="R291" s="24">
        <v>100</v>
      </c>
      <c r="S291" s="24">
        <v>398</v>
      </c>
      <c r="T291" s="24">
        <v>1</v>
      </c>
      <c r="U291" s="26">
        <v>30</v>
      </c>
      <c r="V291" s="24">
        <v>118</v>
      </c>
      <c r="W291" s="17" t="s">
        <v>1064</v>
      </c>
      <c r="X291" s="16" t="s">
        <v>58</v>
      </c>
      <c r="Y291" s="41"/>
    </row>
    <row r="292" s="1" customFormat="1" ht="35" customHeight="1" spans="1:25">
      <c r="A292" s="13">
        <v>286</v>
      </c>
      <c r="B292" s="14" t="s">
        <v>32</v>
      </c>
      <c r="C292" s="14" t="s">
        <v>327</v>
      </c>
      <c r="D292" s="14" t="s">
        <v>327</v>
      </c>
      <c r="E292" s="15" t="s">
        <v>1051</v>
      </c>
      <c r="F292" s="15" t="s">
        <v>1065</v>
      </c>
      <c r="G292" s="16" t="s">
        <v>1066</v>
      </c>
      <c r="H292" s="17" t="s">
        <v>37</v>
      </c>
      <c r="I292" s="19" t="s">
        <v>1065</v>
      </c>
      <c r="J292" s="20">
        <v>20230831</v>
      </c>
      <c r="K292" s="15">
        <v>20231130</v>
      </c>
      <c r="L292" s="16" t="s">
        <v>330</v>
      </c>
      <c r="M292" s="17" t="s">
        <v>1067</v>
      </c>
      <c r="N292" s="15">
        <v>50</v>
      </c>
      <c r="O292" s="15">
        <v>50</v>
      </c>
      <c r="P292" s="15">
        <f t="shared" si="6"/>
        <v>0</v>
      </c>
      <c r="Q292" s="24">
        <v>1</v>
      </c>
      <c r="R292" s="24">
        <v>100</v>
      </c>
      <c r="S292" s="24">
        <v>400</v>
      </c>
      <c r="T292" s="24">
        <v>1</v>
      </c>
      <c r="U292" s="26">
        <v>21</v>
      </c>
      <c r="V292" s="24">
        <v>84</v>
      </c>
      <c r="W292" s="17" t="s">
        <v>1068</v>
      </c>
      <c r="X292" s="16" t="s">
        <v>372</v>
      </c>
      <c r="Y292" s="41"/>
    </row>
    <row r="293" s="1" customFormat="1" ht="35" customHeight="1" spans="1:25">
      <c r="A293" s="13">
        <v>287</v>
      </c>
      <c r="B293" s="14" t="s">
        <v>32</v>
      </c>
      <c r="C293" s="14" t="s">
        <v>327</v>
      </c>
      <c r="D293" s="14" t="s">
        <v>327</v>
      </c>
      <c r="E293" s="15" t="s">
        <v>1051</v>
      </c>
      <c r="F293" s="15" t="s">
        <v>1069</v>
      </c>
      <c r="G293" s="16" t="s">
        <v>1070</v>
      </c>
      <c r="H293" s="17" t="s">
        <v>37</v>
      </c>
      <c r="I293" s="19" t="s">
        <v>1069</v>
      </c>
      <c r="J293" s="20">
        <v>20230831</v>
      </c>
      <c r="K293" s="15">
        <v>20231130</v>
      </c>
      <c r="L293" s="16" t="s">
        <v>330</v>
      </c>
      <c r="M293" s="17" t="s">
        <v>1067</v>
      </c>
      <c r="N293" s="15">
        <v>50</v>
      </c>
      <c r="O293" s="15">
        <v>50</v>
      </c>
      <c r="P293" s="15">
        <f t="shared" si="6"/>
        <v>0</v>
      </c>
      <c r="Q293" s="24">
        <v>1</v>
      </c>
      <c r="R293" s="24">
        <v>80</v>
      </c>
      <c r="S293" s="24">
        <v>315</v>
      </c>
      <c r="T293" s="24">
        <v>1</v>
      </c>
      <c r="U293" s="26">
        <v>2</v>
      </c>
      <c r="V293" s="24">
        <v>9</v>
      </c>
      <c r="W293" s="17" t="s">
        <v>1068</v>
      </c>
      <c r="X293" s="16" t="s">
        <v>372</v>
      </c>
      <c r="Y293" s="41"/>
    </row>
    <row r="294" s="1" customFormat="1" ht="35" customHeight="1" spans="1:25">
      <c r="A294" s="13">
        <v>288</v>
      </c>
      <c r="B294" s="14" t="s">
        <v>32</v>
      </c>
      <c r="C294" s="14" t="s">
        <v>327</v>
      </c>
      <c r="D294" s="14" t="s">
        <v>327</v>
      </c>
      <c r="E294" s="15" t="s">
        <v>1051</v>
      </c>
      <c r="F294" s="15" t="s">
        <v>1071</v>
      </c>
      <c r="G294" s="16" t="s">
        <v>1072</v>
      </c>
      <c r="H294" s="17" t="s">
        <v>37</v>
      </c>
      <c r="I294" s="19" t="s">
        <v>1071</v>
      </c>
      <c r="J294" s="20">
        <v>20230331</v>
      </c>
      <c r="K294" s="15">
        <v>20231130</v>
      </c>
      <c r="L294" s="16" t="s">
        <v>330</v>
      </c>
      <c r="M294" s="17" t="s">
        <v>1073</v>
      </c>
      <c r="N294" s="15">
        <v>50</v>
      </c>
      <c r="O294" s="15">
        <v>50</v>
      </c>
      <c r="P294" s="15">
        <f t="shared" si="6"/>
        <v>0</v>
      </c>
      <c r="Q294" s="24">
        <v>1</v>
      </c>
      <c r="R294" s="24">
        <v>70</v>
      </c>
      <c r="S294" s="24">
        <v>287</v>
      </c>
      <c r="T294" s="24">
        <v>1</v>
      </c>
      <c r="U294" s="26">
        <v>30</v>
      </c>
      <c r="V294" s="24">
        <v>118</v>
      </c>
      <c r="W294" s="17" t="s">
        <v>1074</v>
      </c>
      <c r="X294" s="16" t="s">
        <v>1075</v>
      </c>
      <c r="Y294" s="41"/>
    </row>
    <row r="295" s="1" customFormat="1" ht="35" customHeight="1" spans="1:25">
      <c r="A295" s="13">
        <v>289</v>
      </c>
      <c r="B295" s="14" t="s">
        <v>213</v>
      </c>
      <c r="C295" s="14" t="s">
        <v>214</v>
      </c>
      <c r="D295" s="14" t="s">
        <v>247</v>
      </c>
      <c r="E295" s="15" t="s">
        <v>1051</v>
      </c>
      <c r="F295" s="15" t="s">
        <v>1076</v>
      </c>
      <c r="G295" s="16" t="s">
        <v>1077</v>
      </c>
      <c r="H295" s="17" t="s">
        <v>37</v>
      </c>
      <c r="I295" s="19" t="s">
        <v>1076</v>
      </c>
      <c r="J295" s="20">
        <v>20230401</v>
      </c>
      <c r="K295" s="15">
        <v>20231231</v>
      </c>
      <c r="L295" s="16" t="s">
        <v>234</v>
      </c>
      <c r="M295" s="17" t="s">
        <v>1078</v>
      </c>
      <c r="N295" s="15">
        <v>19</v>
      </c>
      <c r="O295" s="15">
        <v>19</v>
      </c>
      <c r="P295" s="15">
        <f t="shared" si="6"/>
        <v>0</v>
      </c>
      <c r="Q295" s="24">
        <v>1</v>
      </c>
      <c r="R295" s="24">
        <v>100</v>
      </c>
      <c r="S295" s="24">
        <v>400</v>
      </c>
      <c r="T295" s="24">
        <v>1</v>
      </c>
      <c r="U295" s="26">
        <v>6</v>
      </c>
      <c r="V295" s="24">
        <v>24</v>
      </c>
      <c r="W295" s="17" t="s">
        <v>1079</v>
      </c>
      <c r="X295" s="16" t="s">
        <v>58</v>
      </c>
      <c r="Y295" s="41"/>
    </row>
    <row r="296" s="1" customFormat="1" ht="35" customHeight="1" spans="1:25">
      <c r="A296" s="13">
        <v>290</v>
      </c>
      <c r="B296" s="14" t="s">
        <v>213</v>
      </c>
      <c r="C296" s="14" t="s">
        <v>275</v>
      </c>
      <c r="D296" s="14" t="s">
        <v>284</v>
      </c>
      <c r="E296" s="15" t="s">
        <v>1051</v>
      </c>
      <c r="F296" s="15" t="s">
        <v>1069</v>
      </c>
      <c r="G296" s="16" t="s">
        <v>1080</v>
      </c>
      <c r="H296" s="17" t="s">
        <v>37</v>
      </c>
      <c r="I296" s="19" t="s">
        <v>1069</v>
      </c>
      <c r="J296" s="20">
        <v>20230401</v>
      </c>
      <c r="K296" s="15">
        <v>20231031</v>
      </c>
      <c r="L296" s="16" t="s">
        <v>341</v>
      </c>
      <c r="M296" s="17" t="s">
        <v>1081</v>
      </c>
      <c r="N296" s="15">
        <v>24</v>
      </c>
      <c r="O296" s="15">
        <v>24</v>
      </c>
      <c r="P296" s="15">
        <f t="shared" si="6"/>
        <v>0</v>
      </c>
      <c r="Q296" s="24">
        <v>1</v>
      </c>
      <c r="R296" s="24">
        <v>80</v>
      </c>
      <c r="S296" s="24">
        <v>315</v>
      </c>
      <c r="T296" s="24">
        <v>1</v>
      </c>
      <c r="U296" s="26">
        <v>40</v>
      </c>
      <c r="V296" s="24">
        <v>142</v>
      </c>
      <c r="W296" s="17" t="s">
        <v>1082</v>
      </c>
      <c r="X296" s="16" t="s">
        <v>280</v>
      </c>
      <c r="Y296" s="41"/>
    </row>
    <row r="297" s="1" customFormat="1" ht="35" customHeight="1" spans="1:25">
      <c r="A297" s="13">
        <v>291</v>
      </c>
      <c r="B297" s="14" t="s">
        <v>213</v>
      </c>
      <c r="C297" s="14" t="s">
        <v>275</v>
      </c>
      <c r="D297" s="14" t="s">
        <v>284</v>
      </c>
      <c r="E297" s="15" t="s">
        <v>1051</v>
      </c>
      <c r="F297" s="15" t="s">
        <v>1083</v>
      </c>
      <c r="G297" s="16" t="s">
        <v>1084</v>
      </c>
      <c r="H297" s="17" t="s">
        <v>37</v>
      </c>
      <c r="I297" s="19" t="s">
        <v>1083</v>
      </c>
      <c r="J297" s="20">
        <v>20230401</v>
      </c>
      <c r="K297" s="15">
        <v>20231031</v>
      </c>
      <c r="L297" s="16" t="s">
        <v>341</v>
      </c>
      <c r="M297" s="17" t="s">
        <v>1085</v>
      </c>
      <c r="N297" s="15">
        <v>25</v>
      </c>
      <c r="O297" s="15">
        <v>25</v>
      </c>
      <c r="P297" s="15">
        <f t="shared" si="6"/>
        <v>0</v>
      </c>
      <c r="Q297" s="24">
        <v>1</v>
      </c>
      <c r="R297" s="24">
        <v>200</v>
      </c>
      <c r="S297" s="24">
        <v>800</v>
      </c>
      <c r="T297" s="24">
        <v>0</v>
      </c>
      <c r="U297" s="26">
        <v>38</v>
      </c>
      <c r="V297" s="24">
        <v>145</v>
      </c>
      <c r="W297" s="17" t="s">
        <v>1086</v>
      </c>
      <c r="X297" s="16" t="s">
        <v>280</v>
      </c>
      <c r="Y297" s="41"/>
    </row>
    <row r="298" s="1" customFormat="1" ht="35" customHeight="1" spans="1:25">
      <c r="A298" s="13">
        <v>292</v>
      </c>
      <c r="B298" s="14" t="s">
        <v>32</v>
      </c>
      <c r="C298" s="14" t="s">
        <v>33</v>
      </c>
      <c r="D298" s="14" t="s">
        <v>34</v>
      </c>
      <c r="E298" s="15" t="s">
        <v>118</v>
      </c>
      <c r="F298" s="15" t="s">
        <v>1087</v>
      </c>
      <c r="G298" s="14" t="s">
        <v>1088</v>
      </c>
      <c r="H298" s="17" t="s">
        <v>37</v>
      </c>
      <c r="I298" s="19" t="s">
        <v>1089</v>
      </c>
      <c r="J298" s="20">
        <v>20230401</v>
      </c>
      <c r="K298" s="15">
        <v>20231231</v>
      </c>
      <c r="L298" s="16" t="s">
        <v>369</v>
      </c>
      <c r="M298" s="22" t="s">
        <v>1090</v>
      </c>
      <c r="N298" s="15">
        <v>217.82</v>
      </c>
      <c r="O298" s="15">
        <v>217.82</v>
      </c>
      <c r="P298" s="15">
        <f t="shared" si="6"/>
        <v>0</v>
      </c>
      <c r="Q298" s="24">
        <v>14</v>
      </c>
      <c r="R298" s="24">
        <v>175</v>
      </c>
      <c r="S298" s="24">
        <v>700</v>
      </c>
      <c r="T298" s="24">
        <v>11</v>
      </c>
      <c r="U298" s="26">
        <v>2</v>
      </c>
      <c r="V298" s="24">
        <v>9</v>
      </c>
      <c r="W298" s="34" t="s">
        <v>1091</v>
      </c>
      <c r="X298" s="16" t="s">
        <v>425</v>
      </c>
      <c r="Y298" s="41"/>
    </row>
    <row r="299" s="1" customFormat="1" ht="35" customHeight="1" spans="1:25">
      <c r="A299" s="13">
        <v>293</v>
      </c>
      <c r="B299" s="14" t="s">
        <v>32</v>
      </c>
      <c r="C299" s="14" t="s">
        <v>33</v>
      </c>
      <c r="D299" s="14" t="s">
        <v>34</v>
      </c>
      <c r="E299" s="15" t="s">
        <v>118</v>
      </c>
      <c r="F299" s="15" t="s">
        <v>118</v>
      </c>
      <c r="G299" s="16" t="s">
        <v>1092</v>
      </c>
      <c r="H299" s="17" t="s">
        <v>37</v>
      </c>
      <c r="I299" s="19" t="s">
        <v>118</v>
      </c>
      <c r="J299" s="20">
        <v>20230401</v>
      </c>
      <c r="K299" s="15">
        <v>20230930</v>
      </c>
      <c r="L299" s="16" t="s">
        <v>48</v>
      </c>
      <c r="M299" s="17" t="s">
        <v>1093</v>
      </c>
      <c r="N299" s="15">
        <v>20.16</v>
      </c>
      <c r="O299" s="15">
        <v>20.16</v>
      </c>
      <c r="P299" s="15">
        <f t="shared" si="6"/>
        <v>0</v>
      </c>
      <c r="Q299" s="24">
        <v>1</v>
      </c>
      <c r="R299" s="24">
        <v>300</v>
      </c>
      <c r="S299" s="24">
        <v>1200</v>
      </c>
      <c r="T299" s="24"/>
      <c r="U299" s="26">
        <v>30</v>
      </c>
      <c r="V299" s="24">
        <v>118</v>
      </c>
      <c r="W299" s="17" t="s">
        <v>1094</v>
      </c>
      <c r="X299" s="16" t="s">
        <v>584</v>
      </c>
      <c r="Y299" s="41"/>
    </row>
    <row r="300" s="1" customFormat="1" ht="35" customHeight="1" spans="1:25">
      <c r="A300" s="13">
        <v>294</v>
      </c>
      <c r="B300" s="14" t="s">
        <v>32</v>
      </c>
      <c r="C300" s="14" t="s">
        <v>63</v>
      </c>
      <c r="D300" s="14" t="s">
        <v>521</v>
      </c>
      <c r="E300" s="15" t="s">
        <v>118</v>
      </c>
      <c r="F300" s="15" t="s">
        <v>1095</v>
      </c>
      <c r="G300" s="16" t="s">
        <v>1096</v>
      </c>
      <c r="H300" s="17" t="s">
        <v>37</v>
      </c>
      <c r="I300" s="19" t="s">
        <v>1095</v>
      </c>
      <c r="J300" s="20">
        <v>20230831</v>
      </c>
      <c r="K300" s="15">
        <v>20231231</v>
      </c>
      <c r="L300" s="16" t="s">
        <v>43</v>
      </c>
      <c r="M300" s="17" t="s">
        <v>1097</v>
      </c>
      <c r="N300" s="15">
        <v>30</v>
      </c>
      <c r="O300" s="15">
        <v>30</v>
      </c>
      <c r="P300" s="15">
        <f t="shared" si="6"/>
        <v>0</v>
      </c>
      <c r="Q300" s="24">
        <v>1</v>
      </c>
      <c r="R300" s="24">
        <v>300</v>
      </c>
      <c r="S300" s="24">
        <v>1200</v>
      </c>
      <c r="T300" s="24"/>
      <c r="U300" s="26">
        <v>10</v>
      </c>
      <c r="V300" s="24">
        <v>40</v>
      </c>
      <c r="W300" s="17" t="s">
        <v>381</v>
      </c>
      <c r="X300" s="16" t="s">
        <v>382</v>
      </c>
      <c r="Y300" s="41"/>
    </row>
    <row r="301" s="1" customFormat="1" ht="35" customHeight="1" spans="1:25">
      <c r="A301" s="13">
        <v>295</v>
      </c>
      <c r="B301" s="14" t="s">
        <v>32</v>
      </c>
      <c r="C301" s="14" t="s">
        <v>162</v>
      </c>
      <c r="D301" s="14" t="s">
        <v>163</v>
      </c>
      <c r="E301" s="15" t="s">
        <v>118</v>
      </c>
      <c r="F301" s="15" t="s">
        <v>1098</v>
      </c>
      <c r="G301" s="16" t="s">
        <v>1099</v>
      </c>
      <c r="H301" s="17" t="s">
        <v>37</v>
      </c>
      <c r="I301" s="19" t="s">
        <v>1098</v>
      </c>
      <c r="J301" s="20">
        <v>20230331</v>
      </c>
      <c r="K301" s="15">
        <v>20231130</v>
      </c>
      <c r="L301" s="16" t="s">
        <v>165</v>
      </c>
      <c r="M301" s="17" t="s">
        <v>1100</v>
      </c>
      <c r="N301" s="15">
        <v>160</v>
      </c>
      <c r="O301" s="15">
        <v>160</v>
      </c>
      <c r="P301" s="15">
        <f t="shared" si="6"/>
        <v>0</v>
      </c>
      <c r="Q301" s="24">
        <v>1</v>
      </c>
      <c r="R301" s="24">
        <v>58</v>
      </c>
      <c r="S301" s="24">
        <v>232</v>
      </c>
      <c r="T301" s="24">
        <v>1</v>
      </c>
      <c r="U301" s="26">
        <v>10</v>
      </c>
      <c r="V301" s="24">
        <v>40</v>
      </c>
      <c r="W301" s="17" t="s">
        <v>1101</v>
      </c>
      <c r="X301" s="16" t="s">
        <v>310</v>
      </c>
      <c r="Y301" s="41"/>
    </row>
    <row r="302" s="1" customFormat="1" ht="35" customHeight="1" spans="1:25">
      <c r="A302" s="13">
        <v>296</v>
      </c>
      <c r="B302" s="14" t="s">
        <v>32</v>
      </c>
      <c r="C302" s="14" t="s">
        <v>327</v>
      </c>
      <c r="D302" s="14" t="s">
        <v>327</v>
      </c>
      <c r="E302" s="15" t="s">
        <v>118</v>
      </c>
      <c r="F302" s="15" t="s">
        <v>1095</v>
      </c>
      <c r="G302" s="16" t="s">
        <v>1102</v>
      </c>
      <c r="H302" s="17" t="s">
        <v>37</v>
      </c>
      <c r="I302" s="19" t="s">
        <v>1095</v>
      </c>
      <c r="J302" s="20">
        <v>20230831</v>
      </c>
      <c r="K302" s="15">
        <v>20231130</v>
      </c>
      <c r="L302" s="16" t="s">
        <v>330</v>
      </c>
      <c r="M302" s="17" t="s">
        <v>1103</v>
      </c>
      <c r="N302" s="15">
        <v>50</v>
      </c>
      <c r="O302" s="15">
        <v>50</v>
      </c>
      <c r="P302" s="15">
        <f t="shared" si="6"/>
        <v>0</v>
      </c>
      <c r="Q302" s="24">
        <v>1</v>
      </c>
      <c r="R302" s="24">
        <v>16</v>
      </c>
      <c r="S302" s="24">
        <v>65</v>
      </c>
      <c r="T302" s="24"/>
      <c r="U302" s="26">
        <v>84</v>
      </c>
      <c r="V302" s="24">
        <v>333</v>
      </c>
      <c r="W302" s="17" t="s">
        <v>356</v>
      </c>
      <c r="X302" s="16" t="s">
        <v>333</v>
      </c>
      <c r="Y302" s="41"/>
    </row>
    <row r="303" s="1" customFormat="1" ht="35" customHeight="1" spans="1:25">
      <c r="A303" s="13">
        <v>297</v>
      </c>
      <c r="B303" s="14" t="s">
        <v>213</v>
      </c>
      <c r="C303" s="14" t="s">
        <v>214</v>
      </c>
      <c r="D303" s="14" t="s">
        <v>215</v>
      </c>
      <c r="E303" s="15" t="s">
        <v>118</v>
      </c>
      <c r="F303" s="15" t="s">
        <v>1098</v>
      </c>
      <c r="G303" s="16" t="s">
        <v>1104</v>
      </c>
      <c r="H303" s="17" t="s">
        <v>37</v>
      </c>
      <c r="I303" s="19" t="s">
        <v>1098</v>
      </c>
      <c r="J303" s="20">
        <v>20230901</v>
      </c>
      <c r="K303" s="15">
        <v>20231231</v>
      </c>
      <c r="L303" s="16" t="s">
        <v>184</v>
      </c>
      <c r="M303" s="17" t="s">
        <v>1105</v>
      </c>
      <c r="N303" s="15">
        <v>10</v>
      </c>
      <c r="O303" s="15">
        <v>10</v>
      </c>
      <c r="P303" s="15">
        <f t="shared" si="6"/>
        <v>0</v>
      </c>
      <c r="Q303" s="24">
        <v>1</v>
      </c>
      <c r="R303" s="24">
        <v>58</v>
      </c>
      <c r="S303" s="24">
        <v>231</v>
      </c>
      <c r="T303" s="24">
        <v>1</v>
      </c>
      <c r="U303" s="26">
        <v>3</v>
      </c>
      <c r="V303" s="24">
        <v>11</v>
      </c>
      <c r="W303" s="17" t="s">
        <v>1106</v>
      </c>
      <c r="X303" s="16" t="s">
        <v>51</v>
      </c>
      <c r="Y303" s="41"/>
    </row>
    <row r="304" s="1" customFormat="1" ht="35" customHeight="1" spans="1:25">
      <c r="A304" s="13">
        <v>298</v>
      </c>
      <c r="B304" s="14" t="s">
        <v>32</v>
      </c>
      <c r="C304" s="14" t="s">
        <v>33</v>
      </c>
      <c r="D304" s="14" t="s">
        <v>34</v>
      </c>
      <c r="E304" s="15" t="s">
        <v>260</v>
      </c>
      <c r="F304" s="15" t="s">
        <v>1107</v>
      </c>
      <c r="G304" s="14" t="s">
        <v>1108</v>
      </c>
      <c r="H304" s="17" t="s">
        <v>37</v>
      </c>
      <c r="I304" s="19" t="s">
        <v>1107</v>
      </c>
      <c r="J304" s="20">
        <v>20230401</v>
      </c>
      <c r="K304" s="15">
        <v>20231231</v>
      </c>
      <c r="L304" s="16" t="s">
        <v>369</v>
      </c>
      <c r="M304" s="22" t="s">
        <v>1109</v>
      </c>
      <c r="N304" s="15">
        <v>19.32</v>
      </c>
      <c r="O304" s="15">
        <v>19.32</v>
      </c>
      <c r="P304" s="15">
        <f t="shared" si="6"/>
        <v>0</v>
      </c>
      <c r="Q304" s="24">
        <v>1</v>
      </c>
      <c r="R304" s="24">
        <v>175</v>
      </c>
      <c r="S304" s="24">
        <v>700</v>
      </c>
      <c r="T304" s="24">
        <v>0</v>
      </c>
      <c r="U304" s="26">
        <v>10</v>
      </c>
      <c r="V304" s="24">
        <v>40</v>
      </c>
      <c r="W304" s="22" t="s">
        <v>1110</v>
      </c>
      <c r="X304" s="16" t="s">
        <v>1111</v>
      </c>
      <c r="Y304" s="41"/>
    </row>
    <row r="305" s="1" customFormat="1" ht="35" customHeight="1" spans="1:25">
      <c r="A305" s="13">
        <v>299</v>
      </c>
      <c r="B305" s="14" t="s">
        <v>32</v>
      </c>
      <c r="C305" s="14" t="s">
        <v>33</v>
      </c>
      <c r="D305" s="14" t="s">
        <v>34</v>
      </c>
      <c r="E305" s="15" t="s">
        <v>260</v>
      </c>
      <c r="F305" s="15" t="s">
        <v>1112</v>
      </c>
      <c r="G305" s="14" t="s">
        <v>1113</v>
      </c>
      <c r="H305" s="17" t="s">
        <v>37</v>
      </c>
      <c r="I305" s="19" t="s">
        <v>1112</v>
      </c>
      <c r="J305" s="20">
        <v>20230501</v>
      </c>
      <c r="K305" s="15">
        <v>20230731</v>
      </c>
      <c r="L305" s="16" t="s">
        <v>375</v>
      </c>
      <c r="M305" s="17" t="s">
        <v>1056</v>
      </c>
      <c r="N305" s="15">
        <v>93.2</v>
      </c>
      <c r="O305" s="15">
        <v>93.2</v>
      </c>
      <c r="P305" s="15">
        <f t="shared" si="6"/>
        <v>0</v>
      </c>
      <c r="Q305" s="24">
        <v>1</v>
      </c>
      <c r="R305" s="24">
        <v>110</v>
      </c>
      <c r="S305" s="24">
        <v>435</v>
      </c>
      <c r="T305" s="24">
        <v>1</v>
      </c>
      <c r="U305" s="26">
        <v>10</v>
      </c>
      <c r="V305" s="24">
        <v>40</v>
      </c>
      <c r="W305" s="17" t="s">
        <v>1057</v>
      </c>
      <c r="X305" s="16" t="s">
        <v>51</v>
      </c>
      <c r="Y305" s="41"/>
    </row>
    <row r="306" s="1" customFormat="1" ht="35" customHeight="1" spans="1:25">
      <c r="A306" s="13">
        <v>300</v>
      </c>
      <c r="B306" s="14" t="s">
        <v>32</v>
      </c>
      <c r="C306" s="14" t="s">
        <v>33</v>
      </c>
      <c r="D306" s="14" t="s">
        <v>34</v>
      </c>
      <c r="E306" s="15" t="s">
        <v>260</v>
      </c>
      <c r="F306" s="15" t="s">
        <v>261</v>
      </c>
      <c r="G306" s="16" t="s">
        <v>1114</v>
      </c>
      <c r="H306" s="17" t="s">
        <v>37</v>
      </c>
      <c r="I306" s="19" t="s">
        <v>261</v>
      </c>
      <c r="J306" s="20">
        <v>20230331</v>
      </c>
      <c r="K306" s="15">
        <v>20231231</v>
      </c>
      <c r="L306" s="16" t="s">
        <v>505</v>
      </c>
      <c r="M306" s="22" t="s">
        <v>506</v>
      </c>
      <c r="N306" s="15">
        <v>50</v>
      </c>
      <c r="O306" s="15">
        <v>50</v>
      </c>
      <c r="P306" s="15">
        <f t="shared" si="6"/>
        <v>0</v>
      </c>
      <c r="Q306" s="24">
        <v>1</v>
      </c>
      <c r="R306" s="24">
        <v>10</v>
      </c>
      <c r="S306" s="24">
        <v>39</v>
      </c>
      <c r="T306" s="24">
        <v>1</v>
      </c>
      <c r="U306" s="26">
        <v>84</v>
      </c>
      <c r="V306" s="24">
        <v>333</v>
      </c>
      <c r="W306" s="22" t="s">
        <v>391</v>
      </c>
      <c r="X306" s="16" t="s">
        <v>337</v>
      </c>
      <c r="Y306" s="41"/>
    </row>
    <row r="307" s="1" customFormat="1" ht="35" customHeight="1" spans="1:25">
      <c r="A307" s="13">
        <v>301</v>
      </c>
      <c r="B307" s="14" t="s">
        <v>32</v>
      </c>
      <c r="C307" s="14" t="s">
        <v>33</v>
      </c>
      <c r="D307" s="14" t="s">
        <v>34</v>
      </c>
      <c r="E307" s="15" t="s">
        <v>260</v>
      </c>
      <c r="F307" s="15" t="s">
        <v>261</v>
      </c>
      <c r="G307" s="16" t="s">
        <v>1115</v>
      </c>
      <c r="H307" s="17" t="s">
        <v>37</v>
      </c>
      <c r="I307" s="19" t="s">
        <v>261</v>
      </c>
      <c r="J307" s="20">
        <v>20230331</v>
      </c>
      <c r="K307" s="15">
        <v>20231231</v>
      </c>
      <c r="L307" s="16" t="s">
        <v>505</v>
      </c>
      <c r="M307" s="22" t="s">
        <v>506</v>
      </c>
      <c r="N307" s="15">
        <v>50</v>
      </c>
      <c r="O307" s="15">
        <v>50</v>
      </c>
      <c r="P307" s="15">
        <f t="shared" si="6"/>
        <v>0</v>
      </c>
      <c r="Q307" s="24">
        <v>1</v>
      </c>
      <c r="R307" s="24">
        <v>15</v>
      </c>
      <c r="S307" s="24">
        <v>61</v>
      </c>
      <c r="T307" s="24">
        <v>1</v>
      </c>
      <c r="U307" s="26">
        <v>3</v>
      </c>
      <c r="V307" s="24">
        <v>11</v>
      </c>
      <c r="W307" s="22" t="s">
        <v>391</v>
      </c>
      <c r="X307" s="16" t="s">
        <v>337</v>
      </c>
      <c r="Y307" s="41"/>
    </row>
    <row r="308" s="1" customFormat="1" ht="35" customHeight="1" spans="1:25">
      <c r="A308" s="13">
        <v>302</v>
      </c>
      <c r="B308" s="14" t="s">
        <v>32</v>
      </c>
      <c r="C308" s="14" t="s">
        <v>33</v>
      </c>
      <c r="D308" s="14" t="s">
        <v>34</v>
      </c>
      <c r="E308" s="15" t="s">
        <v>260</v>
      </c>
      <c r="F308" s="15" t="s">
        <v>1116</v>
      </c>
      <c r="G308" s="16" t="s">
        <v>1117</v>
      </c>
      <c r="H308" s="17" t="s">
        <v>37</v>
      </c>
      <c r="I308" s="19" t="s">
        <v>1116</v>
      </c>
      <c r="J308" s="20">
        <v>20230331</v>
      </c>
      <c r="K308" s="15">
        <v>20231231</v>
      </c>
      <c r="L308" s="16" t="s">
        <v>389</v>
      </c>
      <c r="M308" s="17" t="s">
        <v>1118</v>
      </c>
      <c r="N308" s="15">
        <v>670</v>
      </c>
      <c r="O308" s="15">
        <v>670</v>
      </c>
      <c r="P308" s="15">
        <f t="shared" si="6"/>
        <v>0</v>
      </c>
      <c r="Q308" s="24">
        <v>1</v>
      </c>
      <c r="R308" s="24">
        <v>200</v>
      </c>
      <c r="S308" s="24">
        <v>812</v>
      </c>
      <c r="T308" s="24">
        <v>1</v>
      </c>
      <c r="U308" s="26">
        <v>9</v>
      </c>
      <c r="V308" s="24">
        <v>35</v>
      </c>
      <c r="W308" s="17" t="s">
        <v>1119</v>
      </c>
      <c r="X308" s="16" t="s">
        <v>1120</v>
      </c>
      <c r="Y308" s="41"/>
    </row>
    <row r="309" s="1" customFormat="1" ht="35" customHeight="1" spans="1:25">
      <c r="A309" s="13">
        <v>303</v>
      </c>
      <c r="B309" s="14" t="s">
        <v>32</v>
      </c>
      <c r="C309" s="14" t="s">
        <v>33</v>
      </c>
      <c r="D309" s="14" t="s">
        <v>34</v>
      </c>
      <c r="E309" s="15" t="s">
        <v>260</v>
      </c>
      <c r="F309" s="15" t="s">
        <v>261</v>
      </c>
      <c r="G309" s="16" t="s">
        <v>1121</v>
      </c>
      <c r="H309" s="17" t="s">
        <v>37</v>
      </c>
      <c r="I309" s="19" t="s">
        <v>261</v>
      </c>
      <c r="J309" s="20">
        <v>20230331</v>
      </c>
      <c r="K309" s="15">
        <v>20231231</v>
      </c>
      <c r="L309" s="16" t="s">
        <v>55</v>
      </c>
      <c r="M309" s="22" t="s">
        <v>1122</v>
      </c>
      <c r="N309" s="15">
        <v>35</v>
      </c>
      <c r="O309" s="15">
        <v>35</v>
      </c>
      <c r="P309" s="15">
        <f t="shared" si="6"/>
        <v>0</v>
      </c>
      <c r="Q309" s="24">
        <v>1</v>
      </c>
      <c r="R309" s="24">
        <v>25</v>
      </c>
      <c r="S309" s="24">
        <v>100</v>
      </c>
      <c r="T309" s="24">
        <v>1</v>
      </c>
      <c r="U309" s="26">
        <v>3</v>
      </c>
      <c r="V309" s="24">
        <v>11</v>
      </c>
      <c r="W309" s="17" t="s">
        <v>1123</v>
      </c>
      <c r="X309" s="16" t="s">
        <v>58</v>
      </c>
      <c r="Y309" s="41"/>
    </row>
    <row r="310" s="1" customFormat="1" ht="35" customHeight="1" spans="1:25">
      <c r="A310" s="13">
        <v>304</v>
      </c>
      <c r="B310" s="14" t="s">
        <v>213</v>
      </c>
      <c r="C310" s="14" t="s">
        <v>214</v>
      </c>
      <c r="D310" s="14" t="s">
        <v>215</v>
      </c>
      <c r="E310" s="15" t="s">
        <v>260</v>
      </c>
      <c r="F310" s="15" t="s">
        <v>1124</v>
      </c>
      <c r="G310" s="21" t="s">
        <v>1125</v>
      </c>
      <c r="H310" s="17" t="s">
        <v>37</v>
      </c>
      <c r="I310" s="19" t="s">
        <v>1124</v>
      </c>
      <c r="J310" s="20">
        <v>20230401</v>
      </c>
      <c r="K310" s="15">
        <v>20231231</v>
      </c>
      <c r="L310" s="16" t="s">
        <v>234</v>
      </c>
      <c r="M310" s="21" t="s">
        <v>1126</v>
      </c>
      <c r="N310" s="15">
        <v>30</v>
      </c>
      <c r="O310" s="15">
        <v>30</v>
      </c>
      <c r="P310" s="15">
        <f t="shared" si="6"/>
        <v>0</v>
      </c>
      <c r="Q310" s="24">
        <v>1</v>
      </c>
      <c r="R310" s="24">
        <v>300</v>
      </c>
      <c r="S310" s="24">
        <v>1200</v>
      </c>
      <c r="T310" s="24">
        <v>1</v>
      </c>
      <c r="U310" s="26">
        <v>11</v>
      </c>
      <c r="V310" s="24">
        <v>42</v>
      </c>
      <c r="W310" s="17" t="s">
        <v>1127</v>
      </c>
      <c r="X310" s="16" t="s">
        <v>58</v>
      </c>
      <c r="Y310" s="41"/>
    </row>
    <row r="311" s="1" customFormat="1" ht="35" customHeight="1" spans="1:25">
      <c r="A311" s="13">
        <v>305</v>
      </c>
      <c r="B311" s="14" t="s">
        <v>213</v>
      </c>
      <c r="C311" s="14" t="s">
        <v>214</v>
      </c>
      <c r="D311" s="14" t="s">
        <v>215</v>
      </c>
      <c r="E311" s="15" t="s">
        <v>260</v>
      </c>
      <c r="F311" s="15" t="s">
        <v>1128</v>
      </c>
      <c r="G311" s="16" t="s">
        <v>1129</v>
      </c>
      <c r="H311" s="17" t="s">
        <v>37</v>
      </c>
      <c r="I311" s="19" t="s">
        <v>1128</v>
      </c>
      <c r="J311" s="20">
        <v>20230916</v>
      </c>
      <c r="K311" s="15">
        <v>20231231</v>
      </c>
      <c r="L311" s="16" t="s">
        <v>184</v>
      </c>
      <c r="M311" s="17" t="s">
        <v>1130</v>
      </c>
      <c r="N311" s="15">
        <v>65</v>
      </c>
      <c r="O311" s="15">
        <v>65</v>
      </c>
      <c r="P311" s="15">
        <f t="shared" si="6"/>
        <v>0</v>
      </c>
      <c r="Q311" s="24">
        <v>1</v>
      </c>
      <c r="R311" s="24">
        <v>273</v>
      </c>
      <c r="S311" s="24">
        <v>1089</v>
      </c>
      <c r="T311" s="24">
        <v>1</v>
      </c>
      <c r="U311" s="26">
        <v>30</v>
      </c>
      <c r="V311" s="24">
        <v>120</v>
      </c>
      <c r="W311" s="17" t="s">
        <v>1131</v>
      </c>
      <c r="X311" s="16" t="s">
        <v>51</v>
      </c>
      <c r="Y311" s="41"/>
    </row>
    <row r="312" s="1" customFormat="1" ht="35" customHeight="1" spans="1:25">
      <c r="A312" s="13">
        <v>306</v>
      </c>
      <c r="B312" s="14" t="s">
        <v>213</v>
      </c>
      <c r="C312" s="14" t="s">
        <v>214</v>
      </c>
      <c r="D312" s="14" t="s">
        <v>215</v>
      </c>
      <c r="E312" s="15" t="s">
        <v>260</v>
      </c>
      <c r="F312" s="15" t="s">
        <v>1116</v>
      </c>
      <c r="G312" s="16" t="s">
        <v>1132</v>
      </c>
      <c r="H312" s="17" t="s">
        <v>37</v>
      </c>
      <c r="I312" s="19" t="s">
        <v>1116</v>
      </c>
      <c r="J312" s="20">
        <v>20230916</v>
      </c>
      <c r="K312" s="15">
        <v>20231231</v>
      </c>
      <c r="L312" s="16" t="s">
        <v>184</v>
      </c>
      <c r="M312" s="17" t="s">
        <v>1133</v>
      </c>
      <c r="N312" s="15">
        <v>30</v>
      </c>
      <c r="O312" s="15">
        <v>30</v>
      </c>
      <c r="P312" s="15">
        <f t="shared" si="6"/>
        <v>0</v>
      </c>
      <c r="Q312" s="24">
        <v>1</v>
      </c>
      <c r="R312" s="24">
        <v>150</v>
      </c>
      <c r="S312" s="24">
        <v>600</v>
      </c>
      <c r="T312" s="24">
        <v>1</v>
      </c>
      <c r="U312" s="26">
        <v>6</v>
      </c>
      <c r="V312" s="24">
        <v>24</v>
      </c>
      <c r="W312" s="17" t="s">
        <v>1134</v>
      </c>
      <c r="X312" s="16" t="s">
        <v>51</v>
      </c>
      <c r="Y312" s="41"/>
    </row>
    <row r="313" s="1" customFormat="1" ht="35" customHeight="1" spans="1:25">
      <c r="A313" s="13">
        <v>307</v>
      </c>
      <c r="B313" s="14" t="s">
        <v>213</v>
      </c>
      <c r="C313" s="14" t="s">
        <v>214</v>
      </c>
      <c r="D313" s="14" t="s">
        <v>247</v>
      </c>
      <c r="E313" s="15" t="s">
        <v>260</v>
      </c>
      <c r="F313" s="15" t="s">
        <v>261</v>
      </c>
      <c r="G313" s="16" t="s">
        <v>1135</v>
      </c>
      <c r="H313" s="17" t="s">
        <v>37</v>
      </c>
      <c r="I313" s="19" t="s">
        <v>261</v>
      </c>
      <c r="J313" s="20">
        <v>20230601</v>
      </c>
      <c r="K313" s="15">
        <v>20231231</v>
      </c>
      <c r="L313" s="16" t="s">
        <v>55</v>
      </c>
      <c r="M313" s="22" t="s">
        <v>1136</v>
      </c>
      <c r="N313" s="15">
        <v>10</v>
      </c>
      <c r="O313" s="15">
        <v>10</v>
      </c>
      <c r="P313" s="15">
        <f t="shared" si="6"/>
        <v>0</v>
      </c>
      <c r="Q313" s="24">
        <v>1</v>
      </c>
      <c r="R313" s="24">
        <v>74</v>
      </c>
      <c r="S313" s="24">
        <v>293</v>
      </c>
      <c r="T313" s="24">
        <v>1</v>
      </c>
      <c r="U313" s="26">
        <v>3</v>
      </c>
      <c r="V313" s="24">
        <v>11</v>
      </c>
      <c r="W313" s="17" t="s">
        <v>1137</v>
      </c>
      <c r="X313" s="16" t="s">
        <v>51</v>
      </c>
      <c r="Y313" s="41"/>
    </row>
    <row r="314" s="1" customFormat="1" ht="35" customHeight="1" spans="1:25">
      <c r="A314" s="13">
        <v>308</v>
      </c>
      <c r="B314" s="14" t="s">
        <v>213</v>
      </c>
      <c r="C314" s="14" t="s">
        <v>275</v>
      </c>
      <c r="D314" s="14" t="s">
        <v>276</v>
      </c>
      <c r="E314" s="15" t="s">
        <v>260</v>
      </c>
      <c r="F314" s="15" t="s">
        <v>260</v>
      </c>
      <c r="G314" s="16" t="s">
        <v>1138</v>
      </c>
      <c r="H314" s="17" t="s">
        <v>37</v>
      </c>
      <c r="I314" s="19" t="s">
        <v>260</v>
      </c>
      <c r="J314" s="20">
        <v>20230401</v>
      </c>
      <c r="K314" s="15">
        <v>20231031</v>
      </c>
      <c r="L314" s="16" t="s">
        <v>341</v>
      </c>
      <c r="M314" s="17" t="s">
        <v>1139</v>
      </c>
      <c r="N314" s="15">
        <v>16</v>
      </c>
      <c r="O314" s="15">
        <v>16</v>
      </c>
      <c r="P314" s="15">
        <f t="shared" si="6"/>
        <v>0</v>
      </c>
      <c r="Q314" s="24">
        <v>12</v>
      </c>
      <c r="R314" s="24">
        <v>1634</v>
      </c>
      <c r="S314" s="24">
        <v>6536</v>
      </c>
      <c r="T314" s="24">
        <v>7</v>
      </c>
      <c r="U314" s="26">
        <v>9</v>
      </c>
      <c r="V314" s="24">
        <v>35</v>
      </c>
      <c r="W314" s="17" t="s">
        <v>1140</v>
      </c>
      <c r="X314" s="16" t="s">
        <v>280</v>
      </c>
      <c r="Y314" s="41"/>
    </row>
    <row r="315" s="1" customFormat="1" ht="35" customHeight="1" spans="1:25">
      <c r="A315" s="13">
        <v>309</v>
      </c>
      <c r="B315" s="14" t="s">
        <v>213</v>
      </c>
      <c r="C315" s="14" t="s">
        <v>275</v>
      </c>
      <c r="D315" s="14" t="s">
        <v>1141</v>
      </c>
      <c r="E315" s="15" t="s">
        <v>260</v>
      </c>
      <c r="F315" s="15" t="s">
        <v>260</v>
      </c>
      <c r="G315" s="16" t="s">
        <v>1142</v>
      </c>
      <c r="H315" s="17" t="s">
        <v>37</v>
      </c>
      <c r="I315" s="19" t="s">
        <v>260</v>
      </c>
      <c r="J315" s="20">
        <v>20230401</v>
      </c>
      <c r="K315" s="15">
        <v>20231031</v>
      </c>
      <c r="L315" s="16" t="s">
        <v>341</v>
      </c>
      <c r="M315" s="17" t="s">
        <v>1143</v>
      </c>
      <c r="N315" s="15">
        <v>10</v>
      </c>
      <c r="O315" s="15">
        <v>10</v>
      </c>
      <c r="P315" s="15">
        <f t="shared" si="6"/>
        <v>0</v>
      </c>
      <c r="Q315" s="24">
        <v>1</v>
      </c>
      <c r="R315" s="24">
        <v>4000</v>
      </c>
      <c r="S315" s="24">
        <v>16000</v>
      </c>
      <c r="T315" s="24">
        <v>1</v>
      </c>
      <c r="U315" s="26">
        <v>7</v>
      </c>
      <c r="V315" s="24">
        <v>28</v>
      </c>
      <c r="W315" s="17" t="s">
        <v>1144</v>
      </c>
      <c r="X315" s="16" t="s">
        <v>280</v>
      </c>
      <c r="Y315" s="41"/>
    </row>
    <row r="316" s="1" customFormat="1" ht="35" customHeight="1" spans="1:25">
      <c r="A316" s="13">
        <v>310</v>
      </c>
      <c r="B316" s="14" t="s">
        <v>213</v>
      </c>
      <c r="C316" s="14" t="s">
        <v>275</v>
      </c>
      <c r="D316" s="14" t="s">
        <v>284</v>
      </c>
      <c r="E316" s="15" t="s">
        <v>260</v>
      </c>
      <c r="F316" s="15" t="s">
        <v>1124</v>
      </c>
      <c r="G316" s="16" t="s">
        <v>1145</v>
      </c>
      <c r="H316" s="17" t="s">
        <v>37</v>
      </c>
      <c r="I316" s="19" t="s">
        <v>1124</v>
      </c>
      <c r="J316" s="20">
        <v>20230401</v>
      </c>
      <c r="K316" s="15">
        <v>20231031</v>
      </c>
      <c r="L316" s="16" t="s">
        <v>341</v>
      </c>
      <c r="M316" s="21" t="s">
        <v>1146</v>
      </c>
      <c r="N316" s="15">
        <v>45</v>
      </c>
      <c r="O316" s="15">
        <v>45</v>
      </c>
      <c r="P316" s="15">
        <f t="shared" si="6"/>
        <v>0</v>
      </c>
      <c r="Q316" s="24">
        <v>1</v>
      </c>
      <c r="R316" s="24">
        <v>375</v>
      </c>
      <c r="S316" s="24">
        <v>1500</v>
      </c>
      <c r="T316" s="24">
        <v>1</v>
      </c>
      <c r="U316" s="26">
        <v>21</v>
      </c>
      <c r="V316" s="24">
        <v>84</v>
      </c>
      <c r="W316" s="21" t="s">
        <v>1147</v>
      </c>
      <c r="X316" s="16" t="s">
        <v>280</v>
      </c>
      <c r="Y316" s="41"/>
    </row>
    <row r="317" s="1" customFormat="1" ht="35" customHeight="1" spans="1:25">
      <c r="A317" s="13">
        <v>311</v>
      </c>
      <c r="B317" s="14" t="s">
        <v>213</v>
      </c>
      <c r="C317" s="14" t="s">
        <v>275</v>
      </c>
      <c r="D317" s="14" t="s">
        <v>284</v>
      </c>
      <c r="E317" s="15" t="s">
        <v>260</v>
      </c>
      <c r="F317" s="15" t="s">
        <v>1124</v>
      </c>
      <c r="G317" s="40" t="s">
        <v>1148</v>
      </c>
      <c r="H317" s="17" t="s">
        <v>37</v>
      </c>
      <c r="I317" s="19" t="s">
        <v>1124</v>
      </c>
      <c r="J317" s="20">
        <v>20230401</v>
      </c>
      <c r="K317" s="15">
        <v>20231031</v>
      </c>
      <c r="L317" s="16" t="s">
        <v>341</v>
      </c>
      <c r="M317" s="21" t="s">
        <v>1149</v>
      </c>
      <c r="N317" s="15">
        <v>15</v>
      </c>
      <c r="O317" s="15">
        <v>15</v>
      </c>
      <c r="P317" s="15">
        <f t="shared" si="6"/>
        <v>0</v>
      </c>
      <c r="Q317" s="24">
        <v>1</v>
      </c>
      <c r="R317" s="24">
        <v>375</v>
      </c>
      <c r="S317" s="24">
        <v>1500</v>
      </c>
      <c r="T317" s="24">
        <v>1</v>
      </c>
      <c r="U317" s="26">
        <v>21</v>
      </c>
      <c r="V317" s="24">
        <v>84</v>
      </c>
      <c r="W317" s="17" t="s">
        <v>1147</v>
      </c>
      <c r="X317" s="16" t="s">
        <v>280</v>
      </c>
      <c r="Y317" s="41"/>
    </row>
    <row r="318" s="1" customFormat="1" ht="35" customHeight="1" spans="1:25">
      <c r="A318" s="13">
        <v>312</v>
      </c>
      <c r="B318" s="14" t="s">
        <v>213</v>
      </c>
      <c r="C318" s="14" t="s">
        <v>275</v>
      </c>
      <c r="D318" s="14" t="s">
        <v>284</v>
      </c>
      <c r="E318" s="15" t="s">
        <v>260</v>
      </c>
      <c r="F318" s="15" t="s">
        <v>1128</v>
      </c>
      <c r="G318" s="16" t="s">
        <v>1150</v>
      </c>
      <c r="H318" s="17" t="s">
        <v>37</v>
      </c>
      <c r="I318" s="19" t="s">
        <v>1128</v>
      </c>
      <c r="J318" s="20">
        <v>20230401</v>
      </c>
      <c r="K318" s="15">
        <v>20231031</v>
      </c>
      <c r="L318" s="16" t="s">
        <v>341</v>
      </c>
      <c r="M318" s="21" t="s">
        <v>1151</v>
      </c>
      <c r="N318" s="15">
        <v>30</v>
      </c>
      <c r="O318" s="15">
        <v>30</v>
      </c>
      <c r="P318" s="15">
        <f t="shared" si="6"/>
        <v>0</v>
      </c>
      <c r="Q318" s="24">
        <v>1</v>
      </c>
      <c r="R318" s="24">
        <v>287</v>
      </c>
      <c r="S318" s="24">
        <v>1148</v>
      </c>
      <c r="T318" s="24">
        <v>1</v>
      </c>
      <c r="U318" s="26">
        <v>2</v>
      </c>
      <c r="V318" s="24">
        <v>9</v>
      </c>
      <c r="W318" s="17" t="s">
        <v>1152</v>
      </c>
      <c r="X318" s="16" t="s">
        <v>280</v>
      </c>
      <c r="Y318" s="41"/>
    </row>
    <row r="319" s="1" customFormat="1" ht="35" customHeight="1" spans="1:25">
      <c r="A319" s="13">
        <v>313</v>
      </c>
      <c r="B319" s="14" t="s">
        <v>213</v>
      </c>
      <c r="C319" s="14" t="s">
        <v>275</v>
      </c>
      <c r="D319" s="14" t="s">
        <v>284</v>
      </c>
      <c r="E319" s="15" t="s">
        <v>260</v>
      </c>
      <c r="F319" s="15" t="s">
        <v>1128</v>
      </c>
      <c r="G319" s="16" t="s">
        <v>1153</v>
      </c>
      <c r="H319" s="17" t="s">
        <v>37</v>
      </c>
      <c r="I319" s="19" t="s">
        <v>1128</v>
      </c>
      <c r="J319" s="20">
        <v>20230401</v>
      </c>
      <c r="K319" s="15">
        <v>20231031</v>
      </c>
      <c r="L319" s="16" t="s">
        <v>341</v>
      </c>
      <c r="M319" s="17" t="s">
        <v>1154</v>
      </c>
      <c r="N319" s="15">
        <v>15</v>
      </c>
      <c r="O319" s="15">
        <v>15</v>
      </c>
      <c r="P319" s="15">
        <f t="shared" si="6"/>
        <v>0</v>
      </c>
      <c r="Q319" s="24">
        <v>1</v>
      </c>
      <c r="R319" s="24">
        <v>58</v>
      </c>
      <c r="S319" s="24">
        <v>231</v>
      </c>
      <c r="T319" s="24">
        <v>1</v>
      </c>
      <c r="U319" s="26">
        <v>30</v>
      </c>
      <c r="V319" s="24">
        <v>118</v>
      </c>
      <c r="W319" s="17" t="s">
        <v>1155</v>
      </c>
      <c r="X319" s="16" t="s">
        <v>280</v>
      </c>
      <c r="Y319" s="41"/>
    </row>
    <row r="320" s="1" customFormat="1" ht="35" customHeight="1" spans="1:25">
      <c r="A320" s="13">
        <v>314</v>
      </c>
      <c r="B320" s="14" t="s">
        <v>213</v>
      </c>
      <c r="C320" s="14" t="s">
        <v>275</v>
      </c>
      <c r="D320" s="14" t="s">
        <v>284</v>
      </c>
      <c r="E320" s="15" t="s">
        <v>260</v>
      </c>
      <c r="F320" s="15" t="s">
        <v>261</v>
      </c>
      <c r="G320" s="16" t="s">
        <v>1156</v>
      </c>
      <c r="H320" s="17" t="s">
        <v>37</v>
      </c>
      <c r="I320" s="19" t="s">
        <v>261</v>
      </c>
      <c r="J320" s="20">
        <v>20230901</v>
      </c>
      <c r="K320" s="15">
        <v>20231231</v>
      </c>
      <c r="L320" s="16" t="s">
        <v>184</v>
      </c>
      <c r="M320" s="17" t="s">
        <v>1157</v>
      </c>
      <c r="N320" s="15">
        <v>10</v>
      </c>
      <c r="O320" s="15">
        <v>10</v>
      </c>
      <c r="P320" s="15">
        <f t="shared" si="6"/>
        <v>0</v>
      </c>
      <c r="Q320" s="24">
        <v>1</v>
      </c>
      <c r="R320" s="24">
        <v>250</v>
      </c>
      <c r="S320" s="24">
        <v>1000</v>
      </c>
      <c r="T320" s="24">
        <v>1</v>
      </c>
      <c r="U320" s="26">
        <v>21</v>
      </c>
      <c r="V320" s="24">
        <v>84</v>
      </c>
      <c r="W320" s="17" t="s">
        <v>1158</v>
      </c>
      <c r="X320" s="16" t="s">
        <v>58</v>
      </c>
      <c r="Y320" s="41"/>
    </row>
    <row r="321" s="1" customFormat="1" ht="35" customHeight="1" spans="1:25">
      <c r="A321" s="13">
        <v>315</v>
      </c>
      <c r="B321" s="14" t="s">
        <v>32</v>
      </c>
      <c r="C321" s="14" t="s">
        <v>33</v>
      </c>
      <c r="D321" s="14" t="s">
        <v>34</v>
      </c>
      <c r="E321" s="15" t="s">
        <v>103</v>
      </c>
      <c r="F321" s="15" t="s">
        <v>103</v>
      </c>
      <c r="G321" s="14" t="s">
        <v>1159</v>
      </c>
      <c r="H321" s="17" t="s">
        <v>37</v>
      </c>
      <c r="I321" s="19" t="s">
        <v>103</v>
      </c>
      <c r="J321" s="20">
        <v>20230401</v>
      </c>
      <c r="K321" s="15">
        <v>20231231</v>
      </c>
      <c r="L321" s="16" t="s">
        <v>369</v>
      </c>
      <c r="M321" s="22" t="s">
        <v>1160</v>
      </c>
      <c r="N321" s="15">
        <v>11.28</v>
      </c>
      <c r="O321" s="15">
        <v>11.28</v>
      </c>
      <c r="P321" s="15">
        <f t="shared" si="6"/>
        <v>0</v>
      </c>
      <c r="Q321" s="24">
        <v>2</v>
      </c>
      <c r="R321" s="24">
        <v>6</v>
      </c>
      <c r="S321" s="24">
        <v>25</v>
      </c>
      <c r="T321" s="24">
        <v>2</v>
      </c>
      <c r="U321" s="26">
        <v>1</v>
      </c>
      <c r="V321" s="24">
        <v>5</v>
      </c>
      <c r="W321" s="22" t="s">
        <v>1161</v>
      </c>
      <c r="X321" s="16" t="s">
        <v>372</v>
      </c>
      <c r="Y321" s="41"/>
    </row>
    <row r="322" s="1" customFormat="1" ht="35" customHeight="1" spans="1:25">
      <c r="A322" s="13">
        <v>316</v>
      </c>
      <c r="B322" s="14" t="s">
        <v>32</v>
      </c>
      <c r="C322" s="14" t="s">
        <v>63</v>
      </c>
      <c r="D322" s="14" t="s">
        <v>64</v>
      </c>
      <c r="E322" s="15" t="s">
        <v>103</v>
      </c>
      <c r="F322" s="15" t="s">
        <v>103</v>
      </c>
      <c r="G322" s="16" t="s">
        <v>1162</v>
      </c>
      <c r="H322" s="17" t="s">
        <v>37</v>
      </c>
      <c r="I322" s="19" t="s">
        <v>103</v>
      </c>
      <c r="J322" s="20">
        <v>20230831</v>
      </c>
      <c r="K322" s="15">
        <v>20231231</v>
      </c>
      <c r="L322" s="16" t="s">
        <v>43</v>
      </c>
      <c r="M322" s="17" t="s">
        <v>1163</v>
      </c>
      <c r="N322" s="15">
        <v>30</v>
      </c>
      <c r="O322" s="15">
        <v>30</v>
      </c>
      <c r="P322" s="15">
        <f t="shared" si="6"/>
        <v>0</v>
      </c>
      <c r="Q322" s="24">
        <v>1</v>
      </c>
      <c r="R322" s="24">
        <v>50</v>
      </c>
      <c r="S322" s="24">
        <v>204</v>
      </c>
      <c r="T322" s="24">
        <v>1</v>
      </c>
      <c r="U322" s="26">
        <v>10</v>
      </c>
      <c r="V322" s="24">
        <v>40</v>
      </c>
      <c r="W322" s="17" t="s">
        <v>675</v>
      </c>
      <c r="X322" s="16" t="s">
        <v>382</v>
      </c>
      <c r="Y322" s="41"/>
    </row>
    <row r="323" s="1" customFormat="1" ht="35" customHeight="1" spans="1:25">
      <c r="A323" s="13">
        <v>317</v>
      </c>
      <c r="B323" s="14" t="s">
        <v>32</v>
      </c>
      <c r="C323" s="14" t="s">
        <v>175</v>
      </c>
      <c r="D323" s="14" t="s">
        <v>176</v>
      </c>
      <c r="E323" s="15" t="s">
        <v>103</v>
      </c>
      <c r="F323" s="15" t="s">
        <v>103</v>
      </c>
      <c r="G323" s="16" t="s">
        <v>1164</v>
      </c>
      <c r="H323" s="17" t="s">
        <v>37</v>
      </c>
      <c r="I323" s="19" t="s">
        <v>103</v>
      </c>
      <c r="J323" s="20">
        <v>20230401</v>
      </c>
      <c r="K323" s="15">
        <v>20231231</v>
      </c>
      <c r="L323" s="16" t="s">
        <v>178</v>
      </c>
      <c r="M323" s="17" t="s">
        <v>1165</v>
      </c>
      <c r="N323" s="15">
        <v>70</v>
      </c>
      <c r="O323" s="15">
        <v>70</v>
      </c>
      <c r="P323" s="15">
        <f t="shared" si="6"/>
        <v>0</v>
      </c>
      <c r="Q323" s="24">
        <v>3</v>
      </c>
      <c r="R323" s="24">
        <v>70</v>
      </c>
      <c r="S323" s="24">
        <v>280</v>
      </c>
      <c r="T323" s="24">
        <v>1</v>
      </c>
      <c r="U323" s="26">
        <v>2</v>
      </c>
      <c r="V323" s="24">
        <v>6</v>
      </c>
      <c r="W323" s="17" t="s">
        <v>1166</v>
      </c>
      <c r="X323" s="16" t="s">
        <v>584</v>
      </c>
      <c r="Y323" s="41"/>
    </row>
    <row r="324" s="1" customFormat="1" ht="35" customHeight="1" spans="1:25">
      <c r="A324" s="13">
        <v>318</v>
      </c>
      <c r="B324" s="14" t="s">
        <v>32</v>
      </c>
      <c r="C324" s="14" t="s">
        <v>175</v>
      </c>
      <c r="D324" s="14" t="s">
        <v>176</v>
      </c>
      <c r="E324" s="15" t="s">
        <v>103</v>
      </c>
      <c r="F324" s="15" t="s">
        <v>103</v>
      </c>
      <c r="G324" s="16" t="s">
        <v>1167</v>
      </c>
      <c r="H324" s="17" t="s">
        <v>37</v>
      </c>
      <c r="I324" s="19" t="s">
        <v>103</v>
      </c>
      <c r="J324" s="20">
        <v>20230401</v>
      </c>
      <c r="K324" s="15">
        <v>20231231</v>
      </c>
      <c r="L324" s="16" t="s">
        <v>178</v>
      </c>
      <c r="M324" s="17" t="s">
        <v>1168</v>
      </c>
      <c r="N324" s="15">
        <v>30</v>
      </c>
      <c r="O324" s="15">
        <v>30</v>
      </c>
      <c r="P324" s="15">
        <f t="shared" si="6"/>
        <v>0</v>
      </c>
      <c r="Q324" s="24">
        <v>1</v>
      </c>
      <c r="R324" s="24">
        <v>60</v>
      </c>
      <c r="S324" s="24">
        <v>241</v>
      </c>
      <c r="T324" s="24">
        <v>1</v>
      </c>
      <c r="U324" s="26">
        <v>1</v>
      </c>
      <c r="V324" s="24">
        <v>6</v>
      </c>
      <c r="W324" s="17" t="s">
        <v>180</v>
      </c>
      <c r="X324" s="16" t="s">
        <v>584</v>
      </c>
      <c r="Y324" s="41"/>
    </row>
    <row r="325" s="1" customFormat="1" ht="35" customHeight="1" spans="1:25">
      <c r="A325" s="13">
        <v>319</v>
      </c>
      <c r="B325" s="14" t="s">
        <v>213</v>
      </c>
      <c r="C325" s="14" t="s">
        <v>214</v>
      </c>
      <c r="D325" s="14" t="s">
        <v>215</v>
      </c>
      <c r="E325" s="15" t="s">
        <v>103</v>
      </c>
      <c r="F325" s="15" t="s">
        <v>103</v>
      </c>
      <c r="G325" s="16" t="s">
        <v>1169</v>
      </c>
      <c r="H325" s="17" t="s">
        <v>37</v>
      </c>
      <c r="I325" s="19" t="s">
        <v>103</v>
      </c>
      <c r="J325" s="20">
        <v>20230901</v>
      </c>
      <c r="K325" s="15">
        <v>20231231</v>
      </c>
      <c r="L325" s="16" t="s">
        <v>184</v>
      </c>
      <c r="M325" s="17" t="s">
        <v>1170</v>
      </c>
      <c r="N325" s="15">
        <v>10</v>
      </c>
      <c r="O325" s="15">
        <v>10</v>
      </c>
      <c r="P325" s="15">
        <f t="shared" si="6"/>
        <v>0</v>
      </c>
      <c r="Q325" s="24">
        <v>1</v>
      </c>
      <c r="R325" s="24">
        <v>100</v>
      </c>
      <c r="S325" s="24">
        <v>405</v>
      </c>
      <c r="T325" s="24">
        <v>1</v>
      </c>
      <c r="U325" s="26">
        <v>22</v>
      </c>
      <c r="V325" s="24">
        <v>86</v>
      </c>
      <c r="W325" s="17" t="s">
        <v>1171</v>
      </c>
      <c r="X325" s="16" t="s">
        <v>51</v>
      </c>
      <c r="Y325" s="41"/>
    </row>
    <row r="326" s="1" customFormat="1" ht="35" customHeight="1" spans="1:25">
      <c r="A326" s="13">
        <v>320</v>
      </c>
      <c r="B326" s="14" t="s">
        <v>213</v>
      </c>
      <c r="C326" s="14" t="s">
        <v>214</v>
      </c>
      <c r="D326" s="14" t="s">
        <v>247</v>
      </c>
      <c r="E326" s="15" t="s">
        <v>103</v>
      </c>
      <c r="F326" s="15" t="s">
        <v>103</v>
      </c>
      <c r="G326" s="16" t="s">
        <v>1172</v>
      </c>
      <c r="H326" s="17" t="s">
        <v>37</v>
      </c>
      <c r="I326" s="19" t="s">
        <v>103</v>
      </c>
      <c r="J326" s="20">
        <v>20230831</v>
      </c>
      <c r="K326" s="15">
        <v>20231231</v>
      </c>
      <c r="L326" s="16" t="s">
        <v>48</v>
      </c>
      <c r="M326" s="17" t="s">
        <v>1173</v>
      </c>
      <c r="N326" s="15">
        <v>35</v>
      </c>
      <c r="O326" s="15">
        <v>35</v>
      </c>
      <c r="P326" s="15">
        <f t="shared" si="6"/>
        <v>0</v>
      </c>
      <c r="Q326" s="24">
        <v>1</v>
      </c>
      <c r="R326" s="24">
        <v>110</v>
      </c>
      <c r="S326" s="24">
        <v>435</v>
      </c>
      <c r="T326" s="24">
        <v>1</v>
      </c>
      <c r="U326" s="26">
        <v>22</v>
      </c>
      <c r="V326" s="24">
        <v>86</v>
      </c>
      <c r="W326" s="17" t="s">
        <v>1174</v>
      </c>
      <c r="X326" s="16" t="s">
        <v>51</v>
      </c>
      <c r="Y326" s="41"/>
    </row>
    <row r="327" s="1" customFormat="1" ht="35" customHeight="1" spans="1:25">
      <c r="A327" s="13">
        <v>321</v>
      </c>
      <c r="B327" s="14" t="s">
        <v>213</v>
      </c>
      <c r="C327" s="14" t="s">
        <v>275</v>
      </c>
      <c r="D327" s="14" t="s">
        <v>284</v>
      </c>
      <c r="E327" s="15" t="s">
        <v>103</v>
      </c>
      <c r="F327" s="15" t="s">
        <v>103</v>
      </c>
      <c r="G327" s="16" t="s">
        <v>1175</v>
      </c>
      <c r="H327" s="17" t="s">
        <v>37</v>
      </c>
      <c r="I327" s="19" t="s">
        <v>103</v>
      </c>
      <c r="J327" s="20">
        <v>20230401</v>
      </c>
      <c r="K327" s="15">
        <v>20231031</v>
      </c>
      <c r="L327" s="16" t="s">
        <v>341</v>
      </c>
      <c r="M327" s="17" t="s">
        <v>1176</v>
      </c>
      <c r="N327" s="15">
        <v>16.3</v>
      </c>
      <c r="O327" s="15">
        <v>16.3</v>
      </c>
      <c r="P327" s="15">
        <f t="shared" si="6"/>
        <v>0</v>
      </c>
      <c r="Q327" s="24">
        <v>1</v>
      </c>
      <c r="R327" s="24">
        <v>100</v>
      </c>
      <c r="S327" s="24">
        <v>405</v>
      </c>
      <c r="T327" s="24">
        <v>1</v>
      </c>
      <c r="U327" s="26">
        <v>21</v>
      </c>
      <c r="V327" s="24">
        <v>84</v>
      </c>
      <c r="W327" s="17" t="s">
        <v>1177</v>
      </c>
      <c r="X327" s="16" t="s">
        <v>280</v>
      </c>
      <c r="Y327" s="41"/>
    </row>
    <row r="328" s="1" customFormat="1" ht="35" customHeight="1" spans="1:25">
      <c r="A328" s="13">
        <v>322</v>
      </c>
      <c r="B328" s="14" t="s">
        <v>213</v>
      </c>
      <c r="C328" s="14" t="s">
        <v>275</v>
      </c>
      <c r="D328" s="14" t="s">
        <v>284</v>
      </c>
      <c r="E328" s="15" t="s">
        <v>103</v>
      </c>
      <c r="F328" s="15" t="s">
        <v>103</v>
      </c>
      <c r="G328" s="16" t="s">
        <v>1178</v>
      </c>
      <c r="H328" s="17" t="s">
        <v>37</v>
      </c>
      <c r="I328" s="19" t="s">
        <v>103</v>
      </c>
      <c r="J328" s="20">
        <v>20230401</v>
      </c>
      <c r="K328" s="15">
        <v>20231031</v>
      </c>
      <c r="L328" s="16" t="s">
        <v>341</v>
      </c>
      <c r="M328" s="17" t="s">
        <v>1179</v>
      </c>
      <c r="N328" s="15">
        <v>23.2</v>
      </c>
      <c r="O328" s="15">
        <v>23.2</v>
      </c>
      <c r="P328" s="15">
        <f t="shared" si="6"/>
        <v>0</v>
      </c>
      <c r="Q328" s="24">
        <v>1</v>
      </c>
      <c r="R328" s="24">
        <v>100</v>
      </c>
      <c r="S328" s="24">
        <v>405</v>
      </c>
      <c r="T328" s="24">
        <v>1</v>
      </c>
      <c r="U328" s="26">
        <v>21</v>
      </c>
      <c r="V328" s="24">
        <v>84</v>
      </c>
      <c r="W328" s="17" t="s">
        <v>1180</v>
      </c>
      <c r="X328" s="16" t="s">
        <v>280</v>
      </c>
      <c r="Y328" s="41"/>
    </row>
    <row r="329" s="1" customFormat="1" ht="35" customHeight="1" spans="1:25">
      <c r="A329" s="13">
        <v>323</v>
      </c>
      <c r="B329" s="14" t="s">
        <v>213</v>
      </c>
      <c r="C329" s="14" t="s">
        <v>275</v>
      </c>
      <c r="D329" s="14" t="s">
        <v>284</v>
      </c>
      <c r="E329" s="15" t="s">
        <v>103</v>
      </c>
      <c r="F329" s="15" t="s">
        <v>103</v>
      </c>
      <c r="G329" s="16" t="s">
        <v>1181</v>
      </c>
      <c r="H329" s="17" t="s">
        <v>37</v>
      </c>
      <c r="I329" s="19" t="s">
        <v>103</v>
      </c>
      <c r="J329" s="20">
        <v>20230901</v>
      </c>
      <c r="K329" s="15">
        <v>20231231</v>
      </c>
      <c r="L329" s="16" t="s">
        <v>184</v>
      </c>
      <c r="M329" s="17" t="s">
        <v>1182</v>
      </c>
      <c r="N329" s="15">
        <v>10</v>
      </c>
      <c r="O329" s="15">
        <v>10</v>
      </c>
      <c r="P329" s="15">
        <f t="shared" si="6"/>
        <v>0</v>
      </c>
      <c r="Q329" s="24">
        <v>1</v>
      </c>
      <c r="R329" s="24">
        <v>70</v>
      </c>
      <c r="S329" s="24">
        <v>280</v>
      </c>
      <c r="T329" s="24">
        <v>1</v>
      </c>
      <c r="U329" s="26">
        <v>14</v>
      </c>
      <c r="V329" s="24">
        <v>55</v>
      </c>
      <c r="W329" s="17" t="s">
        <v>1183</v>
      </c>
      <c r="X329" s="16" t="s">
        <v>58</v>
      </c>
      <c r="Y329" s="41"/>
    </row>
    <row r="330" s="1" customFormat="1" ht="35" customHeight="1" spans="1:25">
      <c r="A330" s="13">
        <v>324</v>
      </c>
      <c r="B330" s="14" t="s">
        <v>213</v>
      </c>
      <c r="C330" s="14" t="s">
        <v>275</v>
      </c>
      <c r="D330" s="14" t="s">
        <v>284</v>
      </c>
      <c r="E330" s="15" t="s">
        <v>103</v>
      </c>
      <c r="F330" s="15" t="s">
        <v>103</v>
      </c>
      <c r="G330" s="16" t="s">
        <v>1184</v>
      </c>
      <c r="H330" s="17" t="s">
        <v>37</v>
      </c>
      <c r="I330" s="19" t="s">
        <v>103</v>
      </c>
      <c r="J330" s="20">
        <v>20230901</v>
      </c>
      <c r="K330" s="15">
        <v>20231231</v>
      </c>
      <c r="L330" s="16" t="s">
        <v>184</v>
      </c>
      <c r="M330" s="17" t="s">
        <v>1185</v>
      </c>
      <c r="N330" s="15">
        <v>10</v>
      </c>
      <c r="O330" s="15">
        <v>10</v>
      </c>
      <c r="P330" s="15">
        <f t="shared" ref="P330:P359" si="7">N330-O330</f>
        <v>0</v>
      </c>
      <c r="Q330" s="24">
        <v>1</v>
      </c>
      <c r="R330" s="24">
        <v>80</v>
      </c>
      <c r="S330" s="24">
        <v>315</v>
      </c>
      <c r="T330" s="24">
        <v>1</v>
      </c>
      <c r="U330" s="26">
        <v>1</v>
      </c>
      <c r="V330" s="24">
        <v>5</v>
      </c>
      <c r="W330" s="17" t="s">
        <v>1186</v>
      </c>
      <c r="X330" s="16" t="s">
        <v>51</v>
      </c>
      <c r="Y330" s="41"/>
    </row>
    <row r="331" s="1" customFormat="1" ht="35" customHeight="1" spans="1:25">
      <c r="A331" s="13">
        <v>325</v>
      </c>
      <c r="B331" s="14" t="s">
        <v>213</v>
      </c>
      <c r="C331" s="14" t="s">
        <v>275</v>
      </c>
      <c r="D331" s="14" t="s">
        <v>284</v>
      </c>
      <c r="E331" s="15" t="s">
        <v>103</v>
      </c>
      <c r="F331" s="15" t="s">
        <v>103</v>
      </c>
      <c r="G331" s="16" t="s">
        <v>1187</v>
      </c>
      <c r="H331" s="17" t="s">
        <v>37</v>
      </c>
      <c r="I331" s="19" t="s">
        <v>103</v>
      </c>
      <c r="J331" s="20">
        <v>20230901</v>
      </c>
      <c r="K331" s="15">
        <v>20231231</v>
      </c>
      <c r="L331" s="16" t="s">
        <v>184</v>
      </c>
      <c r="M331" s="17" t="s">
        <v>1188</v>
      </c>
      <c r="N331" s="15">
        <v>10</v>
      </c>
      <c r="O331" s="15">
        <v>10</v>
      </c>
      <c r="P331" s="15">
        <f t="shared" si="7"/>
        <v>0</v>
      </c>
      <c r="Q331" s="24">
        <v>1</v>
      </c>
      <c r="R331" s="24">
        <v>4</v>
      </c>
      <c r="S331" s="24">
        <v>15</v>
      </c>
      <c r="T331" s="24">
        <v>1</v>
      </c>
      <c r="U331" s="26">
        <v>20</v>
      </c>
      <c r="V331" s="24">
        <v>78</v>
      </c>
      <c r="W331" s="17" t="s">
        <v>1189</v>
      </c>
      <c r="X331" s="16" t="s">
        <v>58</v>
      </c>
      <c r="Y331" s="41"/>
    </row>
    <row r="332" s="1" customFormat="1" ht="35" customHeight="1" spans="1:25">
      <c r="A332" s="13">
        <v>326</v>
      </c>
      <c r="B332" s="14" t="s">
        <v>32</v>
      </c>
      <c r="C332" s="14" t="s">
        <v>33</v>
      </c>
      <c r="D332" s="14" t="s">
        <v>34</v>
      </c>
      <c r="E332" s="15" t="s">
        <v>131</v>
      </c>
      <c r="F332" s="15" t="s">
        <v>131</v>
      </c>
      <c r="G332" s="14" t="s">
        <v>1190</v>
      </c>
      <c r="H332" s="17" t="s">
        <v>37</v>
      </c>
      <c r="I332" s="19" t="s">
        <v>131</v>
      </c>
      <c r="J332" s="20">
        <v>20230401</v>
      </c>
      <c r="K332" s="15">
        <v>20231231</v>
      </c>
      <c r="L332" s="16" t="s">
        <v>369</v>
      </c>
      <c r="M332" s="22" t="s">
        <v>1191</v>
      </c>
      <c r="N332" s="15">
        <v>205.86</v>
      </c>
      <c r="O332" s="15">
        <v>205.86</v>
      </c>
      <c r="P332" s="15">
        <f t="shared" si="7"/>
        <v>0</v>
      </c>
      <c r="Q332" s="24">
        <v>14</v>
      </c>
      <c r="R332" s="24">
        <v>275</v>
      </c>
      <c r="S332" s="24">
        <v>1098</v>
      </c>
      <c r="T332" s="24">
        <v>8</v>
      </c>
      <c r="U332" s="26">
        <v>50</v>
      </c>
      <c r="V332" s="24">
        <v>200</v>
      </c>
      <c r="W332" s="34" t="s">
        <v>1192</v>
      </c>
      <c r="X332" s="16" t="s">
        <v>912</v>
      </c>
      <c r="Y332" s="41"/>
    </row>
    <row r="333" s="1" customFormat="1" ht="35" customHeight="1" spans="1:25">
      <c r="A333" s="13">
        <v>327</v>
      </c>
      <c r="B333" s="14" t="s">
        <v>32</v>
      </c>
      <c r="C333" s="14" t="s">
        <v>33</v>
      </c>
      <c r="D333" s="14" t="s">
        <v>34</v>
      </c>
      <c r="E333" s="15" t="s">
        <v>131</v>
      </c>
      <c r="F333" s="15" t="s">
        <v>1193</v>
      </c>
      <c r="G333" s="14" t="s">
        <v>1194</v>
      </c>
      <c r="H333" s="17" t="s">
        <v>37</v>
      </c>
      <c r="I333" s="19" t="s">
        <v>1195</v>
      </c>
      <c r="J333" s="20">
        <v>20230501</v>
      </c>
      <c r="K333" s="15">
        <v>20230731</v>
      </c>
      <c r="L333" s="16" t="s">
        <v>375</v>
      </c>
      <c r="M333" s="17" t="s">
        <v>1056</v>
      </c>
      <c r="N333" s="15">
        <v>93.2</v>
      </c>
      <c r="O333" s="15">
        <v>93.2</v>
      </c>
      <c r="P333" s="15">
        <f t="shared" si="7"/>
        <v>0</v>
      </c>
      <c r="Q333" s="24">
        <v>2</v>
      </c>
      <c r="R333" s="24">
        <v>20</v>
      </c>
      <c r="S333" s="24">
        <v>78</v>
      </c>
      <c r="T333" s="24">
        <v>2</v>
      </c>
      <c r="U333" s="26">
        <v>8</v>
      </c>
      <c r="V333" s="24">
        <v>32</v>
      </c>
      <c r="W333" s="17" t="s">
        <v>1057</v>
      </c>
      <c r="X333" s="16" t="s">
        <v>51</v>
      </c>
      <c r="Y333" s="41"/>
    </row>
    <row r="334" s="1" customFormat="1" ht="35" customHeight="1" spans="1:25">
      <c r="A334" s="13">
        <v>328</v>
      </c>
      <c r="B334" s="14" t="s">
        <v>32</v>
      </c>
      <c r="C334" s="14" t="s">
        <v>33</v>
      </c>
      <c r="D334" s="14" t="s">
        <v>34</v>
      </c>
      <c r="E334" s="15" t="s">
        <v>131</v>
      </c>
      <c r="F334" s="15" t="s">
        <v>1196</v>
      </c>
      <c r="G334" s="16" t="s">
        <v>1197</v>
      </c>
      <c r="H334" s="17" t="s">
        <v>37</v>
      </c>
      <c r="I334" s="19" t="s">
        <v>1198</v>
      </c>
      <c r="J334" s="20">
        <v>20230331</v>
      </c>
      <c r="K334" s="15">
        <v>20231231</v>
      </c>
      <c r="L334" s="16" t="s">
        <v>505</v>
      </c>
      <c r="M334" s="22" t="s">
        <v>506</v>
      </c>
      <c r="N334" s="15">
        <v>50</v>
      </c>
      <c r="O334" s="15">
        <v>50</v>
      </c>
      <c r="P334" s="15">
        <f t="shared" si="7"/>
        <v>0</v>
      </c>
      <c r="Q334" s="24">
        <v>1</v>
      </c>
      <c r="R334" s="24">
        <v>8</v>
      </c>
      <c r="S334" s="24">
        <v>32</v>
      </c>
      <c r="T334" s="24">
        <v>1</v>
      </c>
      <c r="U334" s="26">
        <v>6</v>
      </c>
      <c r="V334" s="24">
        <v>24</v>
      </c>
      <c r="W334" s="22" t="s">
        <v>391</v>
      </c>
      <c r="X334" s="16" t="s">
        <v>337</v>
      </c>
      <c r="Y334" s="41"/>
    </row>
    <row r="335" s="1" customFormat="1" ht="35" customHeight="1" spans="1:25">
      <c r="A335" s="13">
        <v>329</v>
      </c>
      <c r="B335" s="14" t="s">
        <v>32</v>
      </c>
      <c r="C335" s="14" t="s">
        <v>33</v>
      </c>
      <c r="D335" s="14" t="s">
        <v>34</v>
      </c>
      <c r="E335" s="15" t="s">
        <v>131</v>
      </c>
      <c r="F335" s="15" t="s">
        <v>1199</v>
      </c>
      <c r="G335" s="16" t="s">
        <v>1200</v>
      </c>
      <c r="H335" s="17" t="s">
        <v>37</v>
      </c>
      <c r="I335" s="19" t="s">
        <v>1199</v>
      </c>
      <c r="J335" s="20">
        <v>20230331</v>
      </c>
      <c r="K335" s="15">
        <v>20231231</v>
      </c>
      <c r="L335" s="16" t="s">
        <v>505</v>
      </c>
      <c r="M335" s="22" t="s">
        <v>506</v>
      </c>
      <c r="N335" s="15">
        <v>50</v>
      </c>
      <c r="O335" s="15">
        <v>50</v>
      </c>
      <c r="P335" s="15">
        <f t="shared" si="7"/>
        <v>0</v>
      </c>
      <c r="Q335" s="24">
        <v>1</v>
      </c>
      <c r="R335" s="24">
        <v>20</v>
      </c>
      <c r="S335" s="24">
        <v>75</v>
      </c>
      <c r="T335" s="24">
        <v>1</v>
      </c>
      <c r="U335" s="26">
        <v>3</v>
      </c>
      <c r="V335" s="24">
        <v>11</v>
      </c>
      <c r="W335" s="22" t="s">
        <v>391</v>
      </c>
      <c r="X335" s="16" t="s">
        <v>337</v>
      </c>
      <c r="Y335" s="41"/>
    </row>
    <row r="336" s="1" customFormat="1" ht="35" customHeight="1" spans="1:25">
      <c r="A336" s="13">
        <v>330</v>
      </c>
      <c r="B336" s="14" t="s">
        <v>32</v>
      </c>
      <c r="C336" s="14" t="s">
        <v>33</v>
      </c>
      <c r="D336" s="14" t="s">
        <v>34</v>
      </c>
      <c r="E336" s="15" t="s">
        <v>131</v>
      </c>
      <c r="F336" s="15" t="s">
        <v>1201</v>
      </c>
      <c r="G336" s="16" t="s">
        <v>1202</v>
      </c>
      <c r="H336" s="17" t="s">
        <v>37</v>
      </c>
      <c r="I336" s="19" t="s">
        <v>1201</v>
      </c>
      <c r="J336" s="20">
        <v>20230331</v>
      </c>
      <c r="K336" s="15">
        <v>20231231</v>
      </c>
      <c r="L336" s="16" t="s">
        <v>505</v>
      </c>
      <c r="M336" s="21" t="s">
        <v>508</v>
      </c>
      <c r="N336" s="15">
        <v>30</v>
      </c>
      <c r="O336" s="15">
        <v>30</v>
      </c>
      <c r="P336" s="15">
        <f t="shared" si="7"/>
        <v>0</v>
      </c>
      <c r="Q336" s="24">
        <v>1</v>
      </c>
      <c r="R336" s="24">
        <v>30</v>
      </c>
      <c r="S336" s="24">
        <v>115</v>
      </c>
      <c r="T336" s="24">
        <v>1</v>
      </c>
      <c r="U336" s="26">
        <v>9</v>
      </c>
      <c r="V336" s="24">
        <v>35</v>
      </c>
      <c r="W336" s="22" t="s">
        <v>391</v>
      </c>
      <c r="X336" s="16" t="s">
        <v>337</v>
      </c>
      <c r="Y336" s="41"/>
    </row>
    <row r="337" s="1" customFormat="1" ht="35" customHeight="1" spans="1:25">
      <c r="A337" s="13">
        <v>331</v>
      </c>
      <c r="B337" s="14" t="s">
        <v>32</v>
      </c>
      <c r="C337" s="14" t="s">
        <v>33</v>
      </c>
      <c r="D337" s="14" t="s">
        <v>34</v>
      </c>
      <c r="E337" s="15" t="s">
        <v>131</v>
      </c>
      <c r="F337" s="15" t="s">
        <v>1203</v>
      </c>
      <c r="G337" s="16" t="s">
        <v>1204</v>
      </c>
      <c r="H337" s="17" t="s">
        <v>37</v>
      </c>
      <c r="I337" s="19" t="s">
        <v>1203</v>
      </c>
      <c r="J337" s="20">
        <v>20230401</v>
      </c>
      <c r="K337" s="15">
        <v>20231231</v>
      </c>
      <c r="L337" s="16" t="s">
        <v>43</v>
      </c>
      <c r="M337" s="17" t="s">
        <v>1205</v>
      </c>
      <c r="N337" s="15">
        <v>30</v>
      </c>
      <c r="O337" s="15">
        <v>30</v>
      </c>
      <c r="P337" s="15">
        <f t="shared" si="7"/>
        <v>0</v>
      </c>
      <c r="Q337" s="24">
        <v>1</v>
      </c>
      <c r="R337" s="24">
        <v>20</v>
      </c>
      <c r="S337" s="24">
        <v>78</v>
      </c>
      <c r="T337" s="24">
        <v>1</v>
      </c>
      <c r="U337" s="26">
        <v>7</v>
      </c>
      <c r="V337" s="24">
        <v>28</v>
      </c>
      <c r="W337" s="17" t="s">
        <v>1206</v>
      </c>
      <c r="X337" s="16" t="s">
        <v>382</v>
      </c>
      <c r="Y337" s="41"/>
    </row>
    <row r="338" s="1" customFormat="1" ht="35" customHeight="1" spans="1:25">
      <c r="A338" s="13">
        <v>332</v>
      </c>
      <c r="B338" s="14" t="s">
        <v>32</v>
      </c>
      <c r="C338" s="14" t="s">
        <v>33</v>
      </c>
      <c r="D338" s="14" t="s">
        <v>34</v>
      </c>
      <c r="E338" s="15" t="s">
        <v>131</v>
      </c>
      <c r="F338" s="15" t="s">
        <v>252</v>
      </c>
      <c r="G338" s="16" t="s">
        <v>1207</v>
      </c>
      <c r="H338" s="17" t="s">
        <v>37</v>
      </c>
      <c r="I338" s="19" t="s">
        <v>252</v>
      </c>
      <c r="J338" s="20">
        <v>20230331</v>
      </c>
      <c r="K338" s="15">
        <v>20231130</v>
      </c>
      <c r="L338" s="16" t="s">
        <v>55</v>
      </c>
      <c r="M338" s="17" t="s">
        <v>1208</v>
      </c>
      <c r="N338" s="15">
        <v>60</v>
      </c>
      <c r="O338" s="15">
        <v>60</v>
      </c>
      <c r="P338" s="15">
        <f t="shared" si="7"/>
        <v>0</v>
      </c>
      <c r="Q338" s="24">
        <v>1</v>
      </c>
      <c r="R338" s="24">
        <v>15</v>
      </c>
      <c r="S338" s="24">
        <v>60</v>
      </c>
      <c r="T338" s="24">
        <v>1</v>
      </c>
      <c r="U338" s="26">
        <v>6</v>
      </c>
      <c r="V338" s="24">
        <v>24</v>
      </c>
      <c r="W338" s="17" t="s">
        <v>1209</v>
      </c>
      <c r="X338" s="16" t="s">
        <v>337</v>
      </c>
      <c r="Y338" s="41"/>
    </row>
    <row r="339" s="1" customFormat="1" ht="35" customHeight="1" spans="1:25">
      <c r="A339" s="13">
        <v>333</v>
      </c>
      <c r="B339" s="14" t="s">
        <v>32</v>
      </c>
      <c r="C339" s="14" t="s">
        <v>63</v>
      </c>
      <c r="D339" s="14" t="s">
        <v>521</v>
      </c>
      <c r="E339" s="15" t="s">
        <v>131</v>
      </c>
      <c r="F339" s="15" t="s">
        <v>1201</v>
      </c>
      <c r="G339" s="16" t="s">
        <v>1210</v>
      </c>
      <c r="H339" s="17" t="s">
        <v>37</v>
      </c>
      <c r="I339" s="19" t="s">
        <v>1201</v>
      </c>
      <c r="J339" s="20">
        <v>20230831</v>
      </c>
      <c r="K339" s="15">
        <v>20231231</v>
      </c>
      <c r="L339" s="16" t="s">
        <v>43</v>
      </c>
      <c r="M339" s="17" t="s">
        <v>1211</v>
      </c>
      <c r="N339" s="15">
        <v>100</v>
      </c>
      <c r="O339" s="15">
        <v>100</v>
      </c>
      <c r="P339" s="15">
        <f t="shared" si="7"/>
        <v>0</v>
      </c>
      <c r="Q339" s="24">
        <v>1</v>
      </c>
      <c r="R339" s="24">
        <v>6</v>
      </c>
      <c r="S339" s="24">
        <v>25</v>
      </c>
      <c r="T339" s="24">
        <v>1</v>
      </c>
      <c r="U339" s="26">
        <v>3</v>
      </c>
      <c r="V339" s="24">
        <v>11</v>
      </c>
      <c r="W339" s="17" t="s">
        <v>524</v>
      </c>
      <c r="X339" s="16" t="s">
        <v>382</v>
      </c>
      <c r="Y339" s="41"/>
    </row>
    <row r="340" s="1" customFormat="1" ht="35" customHeight="1" spans="1:25">
      <c r="A340" s="13">
        <v>334</v>
      </c>
      <c r="B340" s="14" t="s">
        <v>32</v>
      </c>
      <c r="C340" s="14" t="s">
        <v>327</v>
      </c>
      <c r="D340" s="14" t="s">
        <v>327</v>
      </c>
      <c r="E340" s="15" t="s">
        <v>131</v>
      </c>
      <c r="F340" s="15" t="s">
        <v>1212</v>
      </c>
      <c r="G340" s="16" t="s">
        <v>1213</v>
      </c>
      <c r="H340" s="17" t="s">
        <v>37</v>
      </c>
      <c r="I340" s="19" t="s">
        <v>1212</v>
      </c>
      <c r="J340" s="20">
        <v>20230331</v>
      </c>
      <c r="K340" s="15">
        <v>20231130</v>
      </c>
      <c r="L340" s="16" t="s">
        <v>330</v>
      </c>
      <c r="M340" s="17" t="s">
        <v>1214</v>
      </c>
      <c r="N340" s="15">
        <v>50</v>
      </c>
      <c r="O340" s="15">
        <v>50</v>
      </c>
      <c r="P340" s="15">
        <f t="shared" si="7"/>
        <v>0</v>
      </c>
      <c r="Q340" s="24">
        <v>1</v>
      </c>
      <c r="R340" s="24">
        <v>50</v>
      </c>
      <c r="S340" s="24">
        <v>204</v>
      </c>
      <c r="T340" s="24">
        <v>1</v>
      </c>
      <c r="U340" s="26">
        <v>9</v>
      </c>
      <c r="V340" s="24">
        <v>35</v>
      </c>
      <c r="W340" s="17" t="s">
        <v>1215</v>
      </c>
      <c r="X340" s="16" t="s">
        <v>382</v>
      </c>
      <c r="Y340" s="41"/>
    </row>
    <row r="341" s="1" customFormat="1" ht="35" customHeight="1" spans="1:25">
      <c r="A341" s="13">
        <v>335</v>
      </c>
      <c r="B341" s="14" t="s">
        <v>213</v>
      </c>
      <c r="C341" s="14" t="s">
        <v>214</v>
      </c>
      <c r="D341" s="14" t="s">
        <v>215</v>
      </c>
      <c r="E341" s="15" t="s">
        <v>131</v>
      </c>
      <c r="F341" s="15" t="s">
        <v>1216</v>
      </c>
      <c r="G341" s="16" t="s">
        <v>1217</v>
      </c>
      <c r="H341" s="17" t="s">
        <v>37</v>
      </c>
      <c r="I341" s="19" t="s">
        <v>1216</v>
      </c>
      <c r="J341" s="20">
        <v>20230401</v>
      </c>
      <c r="K341" s="15">
        <v>20231231</v>
      </c>
      <c r="L341" s="16" t="s">
        <v>48</v>
      </c>
      <c r="M341" s="17" t="s">
        <v>1218</v>
      </c>
      <c r="N341" s="15">
        <v>400</v>
      </c>
      <c r="O341" s="15">
        <v>400</v>
      </c>
      <c r="P341" s="15">
        <f t="shared" si="7"/>
        <v>0</v>
      </c>
      <c r="Q341" s="24">
        <v>1</v>
      </c>
      <c r="R341" s="24">
        <v>70</v>
      </c>
      <c r="S341" s="24">
        <v>280</v>
      </c>
      <c r="T341" s="24">
        <v>1</v>
      </c>
      <c r="U341" s="26">
        <v>7</v>
      </c>
      <c r="V341" s="24">
        <v>28</v>
      </c>
      <c r="W341" s="17" t="s">
        <v>1219</v>
      </c>
      <c r="X341" s="16" t="s">
        <v>51</v>
      </c>
      <c r="Y341" s="41"/>
    </row>
    <row r="342" s="1" customFormat="1" ht="35" customHeight="1" spans="1:25">
      <c r="A342" s="13">
        <v>336</v>
      </c>
      <c r="B342" s="14" t="s">
        <v>213</v>
      </c>
      <c r="C342" s="14" t="s">
        <v>214</v>
      </c>
      <c r="D342" s="14" t="s">
        <v>215</v>
      </c>
      <c r="E342" s="15" t="s">
        <v>131</v>
      </c>
      <c r="F342" s="15" t="s">
        <v>1220</v>
      </c>
      <c r="G342" s="16" t="s">
        <v>1221</v>
      </c>
      <c r="H342" s="17" t="s">
        <v>37</v>
      </c>
      <c r="I342" s="19" t="s">
        <v>1220</v>
      </c>
      <c r="J342" s="20">
        <v>20230401</v>
      </c>
      <c r="K342" s="15">
        <v>20231231</v>
      </c>
      <c r="L342" s="16" t="s">
        <v>234</v>
      </c>
      <c r="M342" s="17" t="s">
        <v>1222</v>
      </c>
      <c r="N342" s="15">
        <v>255</v>
      </c>
      <c r="O342" s="15">
        <v>255</v>
      </c>
      <c r="P342" s="15">
        <f t="shared" si="7"/>
        <v>0</v>
      </c>
      <c r="Q342" s="24">
        <v>1</v>
      </c>
      <c r="R342" s="24">
        <v>60</v>
      </c>
      <c r="S342" s="24">
        <v>241</v>
      </c>
      <c r="T342" s="24">
        <v>1</v>
      </c>
      <c r="U342" s="26">
        <v>5</v>
      </c>
      <c r="V342" s="24">
        <v>20</v>
      </c>
      <c r="W342" s="17" t="s">
        <v>1223</v>
      </c>
      <c r="X342" s="16" t="s">
        <v>58</v>
      </c>
      <c r="Y342" s="41"/>
    </row>
    <row r="343" s="1" customFormat="1" ht="35" customHeight="1" spans="1:25">
      <c r="A343" s="13">
        <v>337</v>
      </c>
      <c r="B343" s="14" t="s">
        <v>213</v>
      </c>
      <c r="C343" s="14" t="s">
        <v>214</v>
      </c>
      <c r="D343" s="14" t="s">
        <v>215</v>
      </c>
      <c r="E343" s="15" t="s">
        <v>131</v>
      </c>
      <c r="F343" s="15" t="s">
        <v>1220</v>
      </c>
      <c r="G343" s="16" t="s">
        <v>1224</v>
      </c>
      <c r="H343" s="17" t="s">
        <v>37</v>
      </c>
      <c r="I343" s="19" t="s">
        <v>1220</v>
      </c>
      <c r="J343" s="20">
        <v>20230401</v>
      </c>
      <c r="K343" s="15">
        <v>20231231</v>
      </c>
      <c r="L343" s="16" t="s">
        <v>234</v>
      </c>
      <c r="M343" s="17" t="s">
        <v>1225</v>
      </c>
      <c r="N343" s="15">
        <v>156</v>
      </c>
      <c r="O343" s="15">
        <v>156</v>
      </c>
      <c r="P343" s="15">
        <f t="shared" si="7"/>
        <v>0</v>
      </c>
      <c r="Q343" s="24">
        <v>1</v>
      </c>
      <c r="R343" s="24">
        <v>100</v>
      </c>
      <c r="S343" s="24">
        <v>405</v>
      </c>
      <c r="T343" s="24">
        <v>1</v>
      </c>
      <c r="U343" s="26">
        <v>5</v>
      </c>
      <c r="V343" s="24">
        <v>20</v>
      </c>
      <c r="W343" s="17" t="s">
        <v>1223</v>
      </c>
      <c r="X343" s="16" t="s">
        <v>58</v>
      </c>
      <c r="Y343" s="41"/>
    </row>
    <row r="344" s="1" customFormat="1" ht="35" customHeight="1" spans="1:25">
      <c r="A344" s="13">
        <v>338</v>
      </c>
      <c r="B344" s="14" t="s">
        <v>213</v>
      </c>
      <c r="C344" s="14" t="s">
        <v>214</v>
      </c>
      <c r="D344" s="14" t="s">
        <v>247</v>
      </c>
      <c r="E344" s="15" t="s">
        <v>131</v>
      </c>
      <c r="F344" s="15" t="s">
        <v>1226</v>
      </c>
      <c r="G344" s="16" t="s">
        <v>1227</v>
      </c>
      <c r="H344" s="17" t="s">
        <v>37</v>
      </c>
      <c r="I344" s="19" t="s">
        <v>1226</v>
      </c>
      <c r="J344" s="20">
        <v>20230901</v>
      </c>
      <c r="K344" s="15">
        <v>20231231</v>
      </c>
      <c r="L344" s="16" t="s">
        <v>184</v>
      </c>
      <c r="M344" s="17" t="s">
        <v>1228</v>
      </c>
      <c r="N344" s="15">
        <v>10</v>
      </c>
      <c r="O344" s="15">
        <v>10</v>
      </c>
      <c r="P344" s="15">
        <f t="shared" si="7"/>
        <v>0</v>
      </c>
      <c r="Q344" s="24">
        <v>1</v>
      </c>
      <c r="R344" s="24">
        <v>110</v>
      </c>
      <c r="S344" s="24">
        <v>435</v>
      </c>
      <c r="T344" s="24">
        <v>1</v>
      </c>
      <c r="U344" s="26">
        <v>15</v>
      </c>
      <c r="V344" s="24">
        <v>60</v>
      </c>
      <c r="W344" s="17" t="s">
        <v>1229</v>
      </c>
      <c r="X344" s="16" t="s">
        <v>58</v>
      </c>
      <c r="Y344" s="41"/>
    </row>
    <row r="345" s="1" customFormat="1" ht="35" customHeight="1" spans="1:25">
      <c r="A345" s="13">
        <v>339</v>
      </c>
      <c r="B345" s="14" t="s">
        <v>213</v>
      </c>
      <c r="C345" s="14" t="s">
        <v>214</v>
      </c>
      <c r="D345" s="14" t="s">
        <v>247</v>
      </c>
      <c r="E345" s="15" t="s">
        <v>131</v>
      </c>
      <c r="F345" s="15" t="s">
        <v>252</v>
      </c>
      <c r="G345" s="16" t="s">
        <v>1230</v>
      </c>
      <c r="H345" s="17" t="s">
        <v>37</v>
      </c>
      <c r="I345" s="19" t="s">
        <v>252</v>
      </c>
      <c r="J345" s="20">
        <v>20230331</v>
      </c>
      <c r="K345" s="15">
        <v>20231130</v>
      </c>
      <c r="L345" s="16" t="s">
        <v>55</v>
      </c>
      <c r="M345" s="17" t="s">
        <v>1231</v>
      </c>
      <c r="N345" s="15">
        <v>20</v>
      </c>
      <c r="O345" s="15">
        <v>20</v>
      </c>
      <c r="P345" s="15">
        <f t="shared" si="7"/>
        <v>0</v>
      </c>
      <c r="Q345" s="24">
        <v>1</v>
      </c>
      <c r="R345" s="24">
        <v>100</v>
      </c>
      <c r="S345" s="24">
        <v>405</v>
      </c>
      <c r="T345" s="24">
        <v>1</v>
      </c>
      <c r="U345" s="26">
        <v>20</v>
      </c>
      <c r="V345" s="24">
        <v>80</v>
      </c>
      <c r="W345" s="17" t="s">
        <v>1232</v>
      </c>
      <c r="X345" s="16" t="s">
        <v>58</v>
      </c>
      <c r="Y345" s="41"/>
    </row>
    <row r="346" s="1" customFormat="1" ht="35" customHeight="1" spans="1:25">
      <c r="A346" s="13">
        <v>340</v>
      </c>
      <c r="B346" s="14" t="s">
        <v>213</v>
      </c>
      <c r="C346" s="14" t="s">
        <v>214</v>
      </c>
      <c r="D346" s="14" t="s">
        <v>470</v>
      </c>
      <c r="E346" s="15" t="s">
        <v>131</v>
      </c>
      <c r="F346" s="15" t="s">
        <v>252</v>
      </c>
      <c r="G346" s="16" t="s">
        <v>1233</v>
      </c>
      <c r="H346" s="17" t="s">
        <v>37</v>
      </c>
      <c r="I346" s="19" t="s">
        <v>252</v>
      </c>
      <c r="J346" s="20">
        <v>20230916</v>
      </c>
      <c r="K346" s="15">
        <v>20231231</v>
      </c>
      <c r="L346" s="16" t="s">
        <v>184</v>
      </c>
      <c r="M346" s="17" t="s">
        <v>1234</v>
      </c>
      <c r="N346" s="15">
        <v>48.8</v>
      </c>
      <c r="O346" s="15">
        <v>48.8</v>
      </c>
      <c r="P346" s="15">
        <f t="shared" si="7"/>
        <v>0</v>
      </c>
      <c r="Q346" s="24">
        <v>1</v>
      </c>
      <c r="R346" s="24">
        <v>100</v>
      </c>
      <c r="S346" s="24">
        <v>405</v>
      </c>
      <c r="T346" s="24">
        <v>1</v>
      </c>
      <c r="U346" s="26">
        <v>26</v>
      </c>
      <c r="V346" s="24">
        <v>104</v>
      </c>
      <c r="W346" s="17" t="s">
        <v>1235</v>
      </c>
      <c r="X346" s="16" t="s">
        <v>469</v>
      </c>
      <c r="Y346" s="41"/>
    </row>
    <row r="347" s="1" customFormat="1" ht="35" customHeight="1" spans="1:25">
      <c r="A347" s="13">
        <v>341</v>
      </c>
      <c r="B347" s="14" t="s">
        <v>213</v>
      </c>
      <c r="C347" s="14" t="s">
        <v>275</v>
      </c>
      <c r="D347" s="14" t="s">
        <v>284</v>
      </c>
      <c r="E347" s="15" t="s">
        <v>131</v>
      </c>
      <c r="F347" s="15" t="s">
        <v>1236</v>
      </c>
      <c r="G347" s="16" t="s">
        <v>1237</v>
      </c>
      <c r="H347" s="17" t="s">
        <v>37</v>
      </c>
      <c r="I347" s="19" t="s">
        <v>1236</v>
      </c>
      <c r="J347" s="20">
        <v>20230901</v>
      </c>
      <c r="K347" s="15">
        <v>20231231</v>
      </c>
      <c r="L347" s="16" t="s">
        <v>184</v>
      </c>
      <c r="M347" s="17" t="s">
        <v>1238</v>
      </c>
      <c r="N347" s="15">
        <v>10</v>
      </c>
      <c r="O347" s="15">
        <v>10</v>
      </c>
      <c r="P347" s="15">
        <f t="shared" si="7"/>
        <v>0</v>
      </c>
      <c r="Q347" s="24">
        <v>1</v>
      </c>
      <c r="R347" s="24">
        <v>70</v>
      </c>
      <c r="S347" s="24">
        <v>280</v>
      </c>
      <c r="T347" s="24">
        <v>1</v>
      </c>
      <c r="U347" s="26">
        <v>12</v>
      </c>
      <c r="V347" s="24">
        <v>46</v>
      </c>
      <c r="W347" s="17" t="s">
        <v>1239</v>
      </c>
      <c r="X347" s="16" t="s">
        <v>58</v>
      </c>
      <c r="Y347" s="41"/>
    </row>
    <row r="348" s="1" customFormat="1" ht="35" customHeight="1" spans="1:25">
      <c r="A348" s="13">
        <v>342</v>
      </c>
      <c r="B348" s="14" t="s">
        <v>213</v>
      </c>
      <c r="C348" s="14" t="s">
        <v>275</v>
      </c>
      <c r="D348" s="14" t="s">
        <v>284</v>
      </c>
      <c r="E348" s="15" t="s">
        <v>131</v>
      </c>
      <c r="F348" s="15" t="s">
        <v>1199</v>
      </c>
      <c r="G348" s="16" t="s">
        <v>1240</v>
      </c>
      <c r="H348" s="17" t="s">
        <v>37</v>
      </c>
      <c r="I348" s="19" t="s">
        <v>1199</v>
      </c>
      <c r="J348" s="20">
        <v>20230601</v>
      </c>
      <c r="K348" s="15">
        <v>20231231</v>
      </c>
      <c r="L348" s="16" t="s">
        <v>55</v>
      </c>
      <c r="M348" s="17" t="s">
        <v>1241</v>
      </c>
      <c r="N348" s="15">
        <v>25</v>
      </c>
      <c r="O348" s="15">
        <v>25</v>
      </c>
      <c r="P348" s="15">
        <f t="shared" si="7"/>
        <v>0</v>
      </c>
      <c r="Q348" s="24">
        <v>1</v>
      </c>
      <c r="R348" s="24">
        <v>76</v>
      </c>
      <c r="S348" s="24">
        <v>308</v>
      </c>
      <c r="T348" s="24">
        <v>1</v>
      </c>
      <c r="U348" s="26">
        <v>20</v>
      </c>
      <c r="V348" s="24">
        <v>78</v>
      </c>
      <c r="W348" s="17" t="s">
        <v>1242</v>
      </c>
      <c r="X348" s="16" t="s">
        <v>51</v>
      </c>
      <c r="Y348" s="41"/>
    </row>
    <row r="349" s="1" customFormat="1" ht="35" customHeight="1" spans="1:25">
      <c r="A349" s="13">
        <v>343</v>
      </c>
      <c r="B349" s="14" t="s">
        <v>213</v>
      </c>
      <c r="C349" s="14" t="s">
        <v>292</v>
      </c>
      <c r="D349" s="14" t="s">
        <v>293</v>
      </c>
      <c r="E349" s="15" t="s">
        <v>131</v>
      </c>
      <c r="F349" s="15" t="s">
        <v>1212</v>
      </c>
      <c r="G349" s="16" t="s">
        <v>1243</v>
      </c>
      <c r="H349" s="17" t="s">
        <v>37</v>
      </c>
      <c r="I349" s="19" t="s">
        <v>1212</v>
      </c>
      <c r="J349" s="20">
        <v>20230901</v>
      </c>
      <c r="K349" s="15">
        <v>20231231</v>
      </c>
      <c r="L349" s="16" t="s">
        <v>184</v>
      </c>
      <c r="M349" s="17" t="s">
        <v>1244</v>
      </c>
      <c r="N349" s="15">
        <v>10</v>
      </c>
      <c r="O349" s="15">
        <v>10</v>
      </c>
      <c r="P349" s="15">
        <f t="shared" si="7"/>
        <v>0</v>
      </c>
      <c r="Q349" s="24">
        <v>1</v>
      </c>
      <c r="R349" s="24">
        <v>50</v>
      </c>
      <c r="S349" s="24">
        <v>204</v>
      </c>
      <c r="T349" s="24">
        <v>1</v>
      </c>
      <c r="U349" s="26">
        <v>10</v>
      </c>
      <c r="V349" s="24">
        <v>38</v>
      </c>
      <c r="W349" s="17" t="s">
        <v>1245</v>
      </c>
      <c r="X349" s="16" t="s">
        <v>58</v>
      </c>
      <c r="Y349" s="41"/>
    </row>
    <row r="350" s="1" customFormat="1" ht="35" customHeight="1" spans="1:25">
      <c r="A350" s="13">
        <v>344</v>
      </c>
      <c r="B350" s="14" t="s">
        <v>32</v>
      </c>
      <c r="C350" s="14" t="s">
        <v>33</v>
      </c>
      <c r="D350" s="14" t="s">
        <v>34</v>
      </c>
      <c r="E350" s="15" t="s">
        <v>107</v>
      </c>
      <c r="F350" s="15" t="s">
        <v>1246</v>
      </c>
      <c r="G350" s="14" t="s">
        <v>1247</v>
      </c>
      <c r="H350" s="17" t="s">
        <v>37</v>
      </c>
      <c r="I350" s="19" t="s">
        <v>1248</v>
      </c>
      <c r="J350" s="20">
        <v>20230401</v>
      </c>
      <c r="K350" s="15">
        <v>20231231</v>
      </c>
      <c r="L350" s="16" t="s">
        <v>369</v>
      </c>
      <c r="M350" s="22" t="s">
        <v>1249</v>
      </c>
      <c r="N350" s="15">
        <v>14.65</v>
      </c>
      <c r="O350" s="15">
        <v>14.65</v>
      </c>
      <c r="P350" s="15">
        <f t="shared" si="7"/>
        <v>0</v>
      </c>
      <c r="Q350" s="24">
        <v>3</v>
      </c>
      <c r="R350" s="24">
        <v>70</v>
      </c>
      <c r="S350" s="24">
        <v>280</v>
      </c>
      <c r="T350" s="24">
        <v>1</v>
      </c>
      <c r="U350" s="26">
        <v>7</v>
      </c>
      <c r="V350" s="24">
        <v>28</v>
      </c>
      <c r="W350" s="22" t="s">
        <v>1250</v>
      </c>
      <c r="X350" s="16" t="s">
        <v>912</v>
      </c>
      <c r="Y350" s="41"/>
    </row>
    <row r="351" s="1" customFormat="1" ht="35" customHeight="1" spans="1:25">
      <c r="A351" s="13">
        <v>345</v>
      </c>
      <c r="B351" s="14" t="s">
        <v>32</v>
      </c>
      <c r="C351" s="14" t="s">
        <v>33</v>
      </c>
      <c r="D351" s="14" t="s">
        <v>34</v>
      </c>
      <c r="E351" s="15" t="s">
        <v>107</v>
      </c>
      <c r="F351" s="15" t="s">
        <v>1251</v>
      </c>
      <c r="G351" s="16" t="s">
        <v>1252</v>
      </c>
      <c r="H351" s="17" t="s">
        <v>37</v>
      </c>
      <c r="I351" s="19" t="s">
        <v>1251</v>
      </c>
      <c r="J351" s="20">
        <v>20230331</v>
      </c>
      <c r="K351" s="15">
        <v>20231231</v>
      </c>
      <c r="L351" s="16" t="s">
        <v>505</v>
      </c>
      <c r="M351" s="22" t="s">
        <v>1253</v>
      </c>
      <c r="N351" s="15">
        <v>20</v>
      </c>
      <c r="O351" s="15">
        <v>20</v>
      </c>
      <c r="P351" s="15">
        <f t="shared" si="7"/>
        <v>0</v>
      </c>
      <c r="Q351" s="24">
        <v>1</v>
      </c>
      <c r="R351" s="24">
        <v>60</v>
      </c>
      <c r="S351" s="24">
        <v>241</v>
      </c>
      <c r="T351" s="24">
        <v>1</v>
      </c>
      <c r="U351" s="26">
        <v>6</v>
      </c>
      <c r="V351" s="24">
        <v>24</v>
      </c>
      <c r="W351" s="22" t="s">
        <v>391</v>
      </c>
      <c r="X351" s="16" t="s">
        <v>337</v>
      </c>
      <c r="Y351" s="41"/>
    </row>
    <row r="352" s="1" customFormat="1" ht="35" customHeight="1" spans="1:25">
      <c r="A352" s="13">
        <v>346</v>
      </c>
      <c r="B352" s="14" t="s">
        <v>32</v>
      </c>
      <c r="C352" s="14" t="s">
        <v>327</v>
      </c>
      <c r="D352" s="14" t="s">
        <v>327</v>
      </c>
      <c r="E352" s="15" t="s">
        <v>107</v>
      </c>
      <c r="F352" s="15" t="s">
        <v>1254</v>
      </c>
      <c r="G352" s="16" t="s">
        <v>1255</v>
      </c>
      <c r="H352" s="17" t="s">
        <v>37</v>
      </c>
      <c r="I352" s="19" t="s">
        <v>1254</v>
      </c>
      <c r="J352" s="20">
        <v>20230831</v>
      </c>
      <c r="K352" s="15">
        <v>20231130</v>
      </c>
      <c r="L352" s="16" t="s">
        <v>330</v>
      </c>
      <c r="M352" s="32" t="s">
        <v>1256</v>
      </c>
      <c r="N352" s="15">
        <v>50</v>
      </c>
      <c r="O352" s="15">
        <v>50</v>
      </c>
      <c r="P352" s="15">
        <f t="shared" si="7"/>
        <v>0</v>
      </c>
      <c r="Q352" s="24">
        <v>1</v>
      </c>
      <c r="R352" s="24">
        <v>100</v>
      </c>
      <c r="S352" s="24">
        <v>405</v>
      </c>
      <c r="T352" s="24">
        <v>1</v>
      </c>
      <c r="U352" s="26">
        <v>3</v>
      </c>
      <c r="V352" s="24">
        <v>11</v>
      </c>
      <c r="W352" s="17" t="s">
        <v>396</v>
      </c>
      <c r="X352" s="16" t="s">
        <v>372</v>
      </c>
      <c r="Y352" s="41"/>
    </row>
    <row r="353" s="1" customFormat="1" ht="35" customHeight="1" spans="1:25">
      <c r="A353" s="13">
        <v>347</v>
      </c>
      <c r="B353" s="14" t="s">
        <v>213</v>
      </c>
      <c r="C353" s="14" t="s">
        <v>214</v>
      </c>
      <c r="D353" s="14" t="s">
        <v>215</v>
      </c>
      <c r="E353" s="15" t="s">
        <v>107</v>
      </c>
      <c r="F353" s="15" t="s">
        <v>1257</v>
      </c>
      <c r="G353" s="16" t="s">
        <v>1258</v>
      </c>
      <c r="H353" s="17" t="s">
        <v>37</v>
      </c>
      <c r="I353" s="19" t="s">
        <v>1257</v>
      </c>
      <c r="J353" s="20">
        <v>20230401</v>
      </c>
      <c r="K353" s="15">
        <v>20231231</v>
      </c>
      <c r="L353" s="16" t="s">
        <v>234</v>
      </c>
      <c r="M353" s="17" t="s">
        <v>1259</v>
      </c>
      <c r="N353" s="15">
        <v>317.5</v>
      </c>
      <c r="O353" s="15">
        <v>317.5</v>
      </c>
      <c r="P353" s="15">
        <f t="shared" si="7"/>
        <v>0</v>
      </c>
      <c r="Q353" s="24">
        <v>1</v>
      </c>
      <c r="R353" s="24">
        <v>110</v>
      </c>
      <c r="S353" s="24">
        <v>435</v>
      </c>
      <c r="T353" s="24">
        <v>1</v>
      </c>
      <c r="U353" s="26">
        <v>9</v>
      </c>
      <c r="V353" s="24">
        <v>35</v>
      </c>
      <c r="W353" s="17" t="s">
        <v>1260</v>
      </c>
      <c r="X353" s="16" t="s">
        <v>58</v>
      </c>
      <c r="Y353" s="41"/>
    </row>
    <row r="354" s="1" customFormat="1" ht="35" customHeight="1" spans="1:25">
      <c r="A354" s="13">
        <v>348</v>
      </c>
      <c r="B354" s="14" t="s">
        <v>213</v>
      </c>
      <c r="C354" s="14" t="s">
        <v>214</v>
      </c>
      <c r="D354" s="14" t="s">
        <v>215</v>
      </c>
      <c r="E354" s="15" t="s">
        <v>107</v>
      </c>
      <c r="F354" s="15" t="s">
        <v>1261</v>
      </c>
      <c r="G354" s="16" t="s">
        <v>1262</v>
      </c>
      <c r="H354" s="17" t="s">
        <v>37</v>
      </c>
      <c r="I354" s="19" t="s">
        <v>1261</v>
      </c>
      <c r="J354" s="20">
        <v>20230901</v>
      </c>
      <c r="K354" s="15">
        <v>20231231</v>
      </c>
      <c r="L354" s="16" t="s">
        <v>184</v>
      </c>
      <c r="M354" s="17" t="s">
        <v>1263</v>
      </c>
      <c r="N354" s="15">
        <v>10</v>
      </c>
      <c r="O354" s="15">
        <v>10</v>
      </c>
      <c r="P354" s="15">
        <f t="shared" si="7"/>
        <v>0</v>
      </c>
      <c r="Q354" s="24">
        <v>1</v>
      </c>
      <c r="R354" s="24">
        <v>100</v>
      </c>
      <c r="S354" s="24">
        <v>405</v>
      </c>
      <c r="T354" s="24"/>
      <c r="U354" s="26">
        <v>7</v>
      </c>
      <c r="V354" s="24">
        <v>28</v>
      </c>
      <c r="W354" s="17" t="s">
        <v>1264</v>
      </c>
      <c r="X354" s="16" t="s">
        <v>58</v>
      </c>
      <c r="Y354" s="41"/>
    </row>
    <row r="355" s="1" customFormat="1" ht="35" customHeight="1" spans="1:25">
      <c r="A355" s="13">
        <v>349</v>
      </c>
      <c r="B355" s="14" t="s">
        <v>213</v>
      </c>
      <c r="C355" s="14" t="s">
        <v>214</v>
      </c>
      <c r="D355" s="14" t="s">
        <v>215</v>
      </c>
      <c r="E355" s="15" t="s">
        <v>107</v>
      </c>
      <c r="F355" s="15" t="s">
        <v>1251</v>
      </c>
      <c r="G355" s="16" t="s">
        <v>1265</v>
      </c>
      <c r="H355" s="17" t="s">
        <v>37</v>
      </c>
      <c r="I355" s="19" t="s">
        <v>1251</v>
      </c>
      <c r="J355" s="20">
        <v>20230916</v>
      </c>
      <c r="K355" s="15">
        <v>20231231</v>
      </c>
      <c r="L355" s="16" t="s">
        <v>184</v>
      </c>
      <c r="M355" s="17" t="s">
        <v>1266</v>
      </c>
      <c r="N355" s="15">
        <v>10</v>
      </c>
      <c r="O355" s="15">
        <v>10</v>
      </c>
      <c r="P355" s="15">
        <f t="shared" si="7"/>
        <v>0</v>
      </c>
      <c r="Q355" s="24">
        <v>1</v>
      </c>
      <c r="R355" s="24">
        <v>100</v>
      </c>
      <c r="S355" s="24">
        <v>405</v>
      </c>
      <c r="T355" s="24">
        <v>1</v>
      </c>
      <c r="U355" s="26">
        <v>5</v>
      </c>
      <c r="V355" s="24">
        <v>20</v>
      </c>
      <c r="W355" s="17" t="s">
        <v>1267</v>
      </c>
      <c r="X355" s="16" t="s">
        <v>51</v>
      </c>
      <c r="Y355" s="41"/>
    </row>
    <row r="356" s="1" customFormat="1" ht="35" customHeight="1" spans="1:25">
      <c r="A356" s="13">
        <v>350</v>
      </c>
      <c r="B356" s="14" t="s">
        <v>213</v>
      </c>
      <c r="C356" s="14" t="s">
        <v>214</v>
      </c>
      <c r="D356" s="14" t="s">
        <v>247</v>
      </c>
      <c r="E356" s="15" t="s">
        <v>107</v>
      </c>
      <c r="F356" s="15" t="s">
        <v>1254</v>
      </c>
      <c r="G356" s="16" t="s">
        <v>1268</v>
      </c>
      <c r="H356" s="17" t="s">
        <v>37</v>
      </c>
      <c r="I356" s="19" t="s">
        <v>1254</v>
      </c>
      <c r="J356" s="20">
        <v>20230331</v>
      </c>
      <c r="K356" s="15">
        <v>20231231</v>
      </c>
      <c r="L356" s="16" t="s">
        <v>55</v>
      </c>
      <c r="M356" s="17" t="s">
        <v>1269</v>
      </c>
      <c r="N356" s="15">
        <v>28</v>
      </c>
      <c r="O356" s="15">
        <v>28</v>
      </c>
      <c r="P356" s="15">
        <f t="shared" si="7"/>
        <v>0</v>
      </c>
      <c r="Q356" s="24">
        <v>1</v>
      </c>
      <c r="R356" s="24">
        <v>70</v>
      </c>
      <c r="S356" s="24">
        <v>280</v>
      </c>
      <c r="T356" s="24">
        <v>1</v>
      </c>
      <c r="U356" s="26">
        <v>21</v>
      </c>
      <c r="V356" s="24">
        <v>89</v>
      </c>
      <c r="W356" s="17" t="s">
        <v>1270</v>
      </c>
      <c r="X356" s="16" t="s">
        <v>382</v>
      </c>
      <c r="Y356" s="41"/>
    </row>
    <row r="357" s="1" customFormat="1" ht="35" customHeight="1" spans="1:25">
      <c r="A357" s="13">
        <v>351</v>
      </c>
      <c r="B357" s="14" t="s">
        <v>213</v>
      </c>
      <c r="C357" s="14" t="s">
        <v>275</v>
      </c>
      <c r="D357" s="14" t="s">
        <v>284</v>
      </c>
      <c r="E357" s="15" t="s">
        <v>107</v>
      </c>
      <c r="F357" s="15" t="s">
        <v>1261</v>
      </c>
      <c r="G357" s="16" t="s">
        <v>1271</v>
      </c>
      <c r="H357" s="17" t="s">
        <v>37</v>
      </c>
      <c r="I357" s="19" t="s">
        <v>1261</v>
      </c>
      <c r="J357" s="20">
        <v>20230401</v>
      </c>
      <c r="K357" s="15">
        <v>20231031</v>
      </c>
      <c r="L357" s="16" t="s">
        <v>341</v>
      </c>
      <c r="M357" s="17" t="s">
        <v>1272</v>
      </c>
      <c r="N357" s="15">
        <v>36</v>
      </c>
      <c r="O357" s="15">
        <v>36</v>
      </c>
      <c r="P357" s="15">
        <f t="shared" si="7"/>
        <v>0</v>
      </c>
      <c r="Q357" s="24">
        <v>10</v>
      </c>
      <c r="R357" s="24">
        <v>20</v>
      </c>
      <c r="S357" s="24">
        <v>78</v>
      </c>
      <c r="T357" s="24">
        <v>7</v>
      </c>
      <c r="U357" s="26">
        <v>9</v>
      </c>
      <c r="V357" s="24">
        <v>38</v>
      </c>
      <c r="W357" s="17" t="s">
        <v>1273</v>
      </c>
      <c r="X357" s="16" t="s">
        <v>280</v>
      </c>
      <c r="Y357" s="41"/>
    </row>
    <row r="358" s="1" customFormat="1" ht="35" customHeight="1" spans="1:25">
      <c r="A358" s="13">
        <v>352</v>
      </c>
      <c r="B358" s="14" t="s">
        <v>213</v>
      </c>
      <c r="C358" s="14" t="s">
        <v>275</v>
      </c>
      <c r="D358" s="14" t="s">
        <v>284</v>
      </c>
      <c r="E358" s="15" t="s">
        <v>107</v>
      </c>
      <c r="F358" s="15" t="s">
        <v>1274</v>
      </c>
      <c r="G358" s="16" t="s">
        <v>1275</v>
      </c>
      <c r="H358" s="17" t="s">
        <v>37</v>
      </c>
      <c r="I358" s="19" t="s">
        <v>1274</v>
      </c>
      <c r="J358" s="20">
        <v>20230401</v>
      </c>
      <c r="K358" s="15">
        <v>20231031</v>
      </c>
      <c r="L358" s="16" t="s">
        <v>341</v>
      </c>
      <c r="M358" s="17" t="s">
        <v>1276</v>
      </c>
      <c r="N358" s="15">
        <v>30</v>
      </c>
      <c r="O358" s="15">
        <v>30</v>
      </c>
      <c r="P358" s="15">
        <f t="shared" si="7"/>
        <v>0</v>
      </c>
      <c r="Q358" s="24">
        <v>1</v>
      </c>
      <c r="R358" s="24">
        <v>15</v>
      </c>
      <c r="S358" s="24">
        <v>60</v>
      </c>
      <c r="T358" s="24">
        <v>1</v>
      </c>
      <c r="U358" s="26">
        <v>4</v>
      </c>
      <c r="V358" s="24">
        <v>35</v>
      </c>
      <c r="W358" s="17" t="s">
        <v>1277</v>
      </c>
      <c r="X358" s="16" t="s">
        <v>280</v>
      </c>
      <c r="Y358" s="41"/>
    </row>
    <row r="359" s="1" customFormat="1" ht="35" customHeight="1" spans="1:25">
      <c r="A359" s="13">
        <v>353</v>
      </c>
      <c r="B359" s="14" t="s">
        <v>213</v>
      </c>
      <c r="C359" s="14" t="s">
        <v>275</v>
      </c>
      <c r="D359" s="14" t="s">
        <v>284</v>
      </c>
      <c r="E359" s="15" t="s">
        <v>107</v>
      </c>
      <c r="F359" s="15" t="s">
        <v>1278</v>
      </c>
      <c r="G359" s="16" t="s">
        <v>1279</v>
      </c>
      <c r="H359" s="17" t="s">
        <v>37</v>
      </c>
      <c r="I359" s="19" t="s">
        <v>1278</v>
      </c>
      <c r="J359" s="20">
        <v>20230401</v>
      </c>
      <c r="K359" s="15">
        <v>20231031</v>
      </c>
      <c r="L359" s="16" t="s">
        <v>341</v>
      </c>
      <c r="M359" s="17" t="s">
        <v>1280</v>
      </c>
      <c r="N359" s="15">
        <v>30</v>
      </c>
      <c r="O359" s="15">
        <v>30</v>
      </c>
      <c r="P359" s="15">
        <f t="shared" si="7"/>
        <v>0</v>
      </c>
      <c r="Q359" s="24">
        <v>1</v>
      </c>
      <c r="R359" s="24">
        <v>156</v>
      </c>
      <c r="S359" s="24">
        <v>621</v>
      </c>
      <c r="T359" s="24">
        <v>1</v>
      </c>
      <c r="U359" s="26">
        <v>53</v>
      </c>
      <c r="V359" s="24">
        <v>213</v>
      </c>
      <c r="W359" s="17" t="s">
        <v>1281</v>
      </c>
      <c r="X359" s="16" t="s">
        <v>280</v>
      </c>
      <c r="Y359" s="41"/>
    </row>
    <row r="360" s="1" customFormat="1" ht="35" customHeight="1" spans="1:25">
      <c r="A360" s="13">
        <v>354</v>
      </c>
      <c r="B360" s="14" t="s">
        <v>213</v>
      </c>
      <c r="C360" s="14" t="s">
        <v>214</v>
      </c>
      <c r="D360" s="14" t="s">
        <v>215</v>
      </c>
      <c r="E360" s="14" t="s">
        <v>294</v>
      </c>
      <c r="F360" s="14" t="s">
        <v>1282</v>
      </c>
      <c r="G360" s="14" t="s">
        <v>1283</v>
      </c>
      <c r="H360" s="14" t="s">
        <v>37</v>
      </c>
      <c r="I360" s="14" t="s">
        <v>1284</v>
      </c>
      <c r="J360" s="14">
        <v>20231101</v>
      </c>
      <c r="K360" s="14">
        <v>20231231</v>
      </c>
      <c r="L360" s="14" t="s">
        <v>184</v>
      </c>
      <c r="M360" s="14" t="s">
        <v>1285</v>
      </c>
      <c r="N360" s="14">
        <v>46</v>
      </c>
      <c r="O360" s="14">
        <v>46</v>
      </c>
      <c r="P360" s="14">
        <v>0</v>
      </c>
      <c r="Q360" s="14">
        <v>1</v>
      </c>
      <c r="R360" s="14">
        <v>120</v>
      </c>
      <c r="S360" s="14">
        <v>600</v>
      </c>
      <c r="T360" s="14"/>
      <c r="U360" s="14">
        <v>25</v>
      </c>
      <c r="V360" s="14">
        <v>62</v>
      </c>
      <c r="W360" s="14" t="s">
        <v>1286</v>
      </c>
      <c r="X360" s="14" t="s">
        <v>1287</v>
      </c>
      <c r="Y360" s="14"/>
    </row>
    <row r="361" s="1" customFormat="1" ht="35" customHeight="1" spans="1:25">
      <c r="A361" s="13">
        <v>355</v>
      </c>
      <c r="B361" s="16" t="s">
        <v>32</v>
      </c>
      <c r="C361" s="14" t="s">
        <v>181</v>
      </c>
      <c r="D361" s="14" t="s">
        <v>1288</v>
      </c>
      <c r="E361" s="14" t="s">
        <v>35</v>
      </c>
      <c r="F361" s="14" t="s">
        <v>35</v>
      </c>
      <c r="G361" s="14" t="s">
        <v>1289</v>
      </c>
      <c r="H361" s="14" t="s">
        <v>37</v>
      </c>
      <c r="I361" s="14" t="s">
        <v>35</v>
      </c>
      <c r="J361" s="14">
        <v>20231101</v>
      </c>
      <c r="K361" s="14">
        <v>20231231</v>
      </c>
      <c r="L361" s="14" t="s">
        <v>184</v>
      </c>
      <c r="M361" s="14" t="s">
        <v>1290</v>
      </c>
      <c r="N361" s="14">
        <v>7</v>
      </c>
      <c r="O361" s="14">
        <v>7</v>
      </c>
      <c r="P361" s="14">
        <v>0</v>
      </c>
      <c r="Q361" s="14">
        <v>10</v>
      </c>
      <c r="R361" s="14">
        <v>98</v>
      </c>
      <c r="S361" s="14">
        <v>400</v>
      </c>
      <c r="T361" s="14"/>
      <c r="U361" s="14">
        <v>10</v>
      </c>
      <c r="V361" s="14">
        <v>41</v>
      </c>
      <c r="W361" s="14" t="s">
        <v>1291</v>
      </c>
      <c r="X361" s="14" t="s">
        <v>1292</v>
      </c>
      <c r="Y361" s="14"/>
    </row>
    <row r="362" s="1" customFormat="1" ht="35" customHeight="1" spans="1:25">
      <c r="A362" s="13">
        <v>356</v>
      </c>
      <c r="B362" s="14" t="s">
        <v>213</v>
      </c>
      <c r="C362" s="14" t="s">
        <v>275</v>
      </c>
      <c r="D362" s="42" t="s">
        <v>276</v>
      </c>
      <c r="E362" s="14" t="s">
        <v>35</v>
      </c>
      <c r="F362" s="14" t="s">
        <v>35</v>
      </c>
      <c r="G362" s="42" t="s">
        <v>1293</v>
      </c>
      <c r="H362" s="14" t="s">
        <v>37</v>
      </c>
      <c r="I362" s="14" t="s">
        <v>35</v>
      </c>
      <c r="J362" s="42">
        <v>20231209</v>
      </c>
      <c r="K362" s="14">
        <v>20231231</v>
      </c>
      <c r="L362" s="14" t="s">
        <v>184</v>
      </c>
      <c r="M362" s="42" t="s">
        <v>1294</v>
      </c>
      <c r="N362" s="42">
        <v>60</v>
      </c>
      <c r="O362" s="42">
        <v>60</v>
      </c>
      <c r="P362" s="42">
        <v>0</v>
      </c>
      <c r="Q362" s="42">
        <v>200</v>
      </c>
      <c r="R362" s="42">
        <v>12500</v>
      </c>
      <c r="S362" s="42">
        <v>50000</v>
      </c>
      <c r="T362" s="42">
        <v>100</v>
      </c>
      <c r="U362" s="42">
        <v>2000</v>
      </c>
      <c r="V362" s="42">
        <v>8000</v>
      </c>
      <c r="W362" s="42" t="s">
        <v>1295</v>
      </c>
      <c r="X362" s="16" t="s">
        <v>280</v>
      </c>
      <c r="Y362" s="42"/>
    </row>
    <row r="363" s="1" customFormat="1" ht="35" customHeight="1" spans="1:25">
      <c r="A363" s="13">
        <v>357</v>
      </c>
      <c r="B363" s="14" t="s">
        <v>213</v>
      </c>
      <c r="C363" s="14" t="s">
        <v>275</v>
      </c>
      <c r="D363" s="14" t="s">
        <v>284</v>
      </c>
      <c r="E363" s="14" t="s">
        <v>35</v>
      </c>
      <c r="F363" s="14" t="s">
        <v>35</v>
      </c>
      <c r="G363" s="42" t="s">
        <v>1296</v>
      </c>
      <c r="H363" s="14" t="s">
        <v>37</v>
      </c>
      <c r="I363" s="14" t="s">
        <v>35</v>
      </c>
      <c r="J363" s="42">
        <v>20231209</v>
      </c>
      <c r="K363" s="14">
        <v>20231231</v>
      </c>
      <c r="L363" s="42" t="s">
        <v>341</v>
      </c>
      <c r="M363" s="42" t="s">
        <v>1297</v>
      </c>
      <c r="N363" s="42">
        <v>120</v>
      </c>
      <c r="O363" s="42">
        <v>120</v>
      </c>
      <c r="P363" s="42">
        <v>0</v>
      </c>
      <c r="Q363" s="42">
        <v>30</v>
      </c>
      <c r="R363" s="42">
        <v>15000</v>
      </c>
      <c r="S363" s="42">
        <v>60000</v>
      </c>
      <c r="T363" s="42">
        <v>10</v>
      </c>
      <c r="U363" s="42">
        <v>500</v>
      </c>
      <c r="V363" s="42">
        <v>2000</v>
      </c>
      <c r="W363" s="42" t="s">
        <v>1298</v>
      </c>
      <c r="X363" s="16" t="s">
        <v>280</v>
      </c>
      <c r="Y363" s="42"/>
    </row>
    <row r="364" s="1" customFormat="1" ht="35" customHeight="1" spans="1:25">
      <c r="A364" s="13">
        <v>358</v>
      </c>
      <c r="B364" s="23" t="s">
        <v>299</v>
      </c>
      <c r="C364" s="23" t="s">
        <v>1299</v>
      </c>
      <c r="D364" s="23" t="s">
        <v>1300</v>
      </c>
      <c r="E364" s="14" t="s">
        <v>35</v>
      </c>
      <c r="F364" s="14" t="s">
        <v>35</v>
      </c>
      <c r="G364" s="42" t="s">
        <v>1301</v>
      </c>
      <c r="H364" s="14" t="s">
        <v>37</v>
      </c>
      <c r="I364" s="14" t="s">
        <v>35</v>
      </c>
      <c r="J364" s="42">
        <v>20231209</v>
      </c>
      <c r="K364" s="14">
        <v>20231231</v>
      </c>
      <c r="L364" s="14" t="s">
        <v>184</v>
      </c>
      <c r="M364" s="42" t="s">
        <v>1302</v>
      </c>
      <c r="N364" s="42">
        <v>101</v>
      </c>
      <c r="O364" s="42">
        <v>101</v>
      </c>
      <c r="P364" s="42">
        <v>0</v>
      </c>
      <c r="Q364" s="42">
        <v>397</v>
      </c>
      <c r="R364" s="42">
        <v>2000</v>
      </c>
      <c r="S364" s="42">
        <v>8000</v>
      </c>
      <c r="T364" s="42">
        <v>397</v>
      </c>
      <c r="U364" s="42">
        <v>2000</v>
      </c>
      <c r="V364" s="42">
        <v>8000</v>
      </c>
      <c r="W364" s="42" t="s">
        <v>1303</v>
      </c>
      <c r="X364" s="16" t="s">
        <v>280</v>
      </c>
      <c r="Y364" s="42"/>
    </row>
    <row r="365" ht="20" customHeight="1" spans="1:25">
      <c r="A365" s="12"/>
      <c r="B365" s="12"/>
      <c r="C365" s="11"/>
      <c r="D365" s="11"/>
      <c r="E365" s="11"/>
      <c r="F365" s="11"/>
      <c r="G365" s="11"/>
      <c r="H365" s="11"/>
      <c r="I365" s="11"/>
      <c r="J365" s="11"/>
      <c r="K365" s="11"/>
      <c r="L365" s="11"/>
      <c r="M365" s="11"/>
      <c r="N365" s="12"/>
      <c r="O365" s="12"/>
      <c r="P365" s="12"/>
      <c r="Q365" s="12"/>
      <c r="R365" s="12"/>
      <c r="S365" s="12"/>
      <c r="T365" s="12"/>
      <c r="U365" s="12"/>
      <c r="V365" s="12"/>
      <c r="W365" s="11"/>
      <c r="X365" s="11"/>
      <c r="Y365" s="45"/>
    </row>
    <row r="366" ht="62" customHeight="1" spans="1:25">
      <c r="A366" s="43" t="s">
        <v>1304</v>
      </c>
      <c r="B366" s="44"/>
      <c r="C366" s="44"/>
      <c r="D366" s="44"/>
      <c r="E366" s="44"/>
      <c r="F366" s="44"/>
      <c r="G366" s="44"/>
      <c r="H366" s="44"/>
      <c r="I366" s="44"/>
      <c r="J366" s="44"/>
      <c r="K366" s="44"/>
      <c r="L366" s="43"/>
      <c r="M366" s="44"/>
      <c r="N366" s="44"/>
      <c r="O366" s="44"/>
      <c r="P366" s="44"/>
      <c r="Q366" s="44"/>
      <c r="R366" s="44"/>
      <c r="S366" s="44"/>
      <c r="T366" s="44"/>
      <c r="U366" s="44"/>
      <c r="V366" s="44"/>
      <c r="W366" s="44"/>
      <c r="X366" s="44"/>
      <c r="Y366" s="44"/>
    </row>
  </sheetData>
  <autoFilter ref="A5:Z366">
    <extLst/>
  </autoFilter>
  <sortState ref="A9:Y250">
    <sortCondition ref="B9:B250"/>
    <sortCondition ref="C9:C250"/>
    <sortCondition ref="D9:D250"/>
    <sortCondition ref="L9:L250"/>
  </sortState>
  <mergeCells count="28">
    <mergeCell ref="A1:Y1"/>
    <mergeCell ref="B3:D3"/>
    <mergeCell ref="J3:K3"/>
    <mergeCell ref="N3:P3"/>
    <mergeCell ref="Q3:V3"/>
    <mergeCell ref="O4:P4"/>
    <mergeCell ref="T4:V4"/>
    <mergeCell ref="A366:Y366"/>
    <mergeCell ref="A3:A5"/>
    <mergeCell ref="B4:B5"/>
    <mergeCell ref="C4:C5"/>
    <mergeCell ref="D4:D5"/>
    <mergeCell ref="E3:E5"/>
    <mergeCell ref="F3:F5"/>
    <mergeCell ref="G3:G5"/>
    <mergeCell ref="H3:H5"/>
    <mergeCell ref="I3:I5"/>
    <mergeCell ref="J4:J5"/>
    <mergeCell ref="K4:K5"/>
    <mergeCell ref="L3:L5"/>
    <mergeCell ref="M3:M5"/>
    <mergeCell ref="N4:N5"/>
    <mergeCell ref="Q4:Q5"/>
    <mergeCell ref="R4:R5"/>
    <mergeCell ref="S4:S5"/>
    <mergeCell ref="W3:W5"/>
    <mergeCell ref="X3:X5"/>
    <mergeCell ref="Y3:Y5"/>
  </mergeCells>
  <pageMargins left="0.75" right="0.75" top="1" bottom="1" header="0.5" footer="0.5"/>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1-1-3项目申报表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海子1426674172</cp:lastModifiedBy>
  <dcterms:created xsi:type="dcterms:W3CDTF">2022-09-06T08:40:00Z</dcterms:created>
  <dcterms:modified xsi:type="dcterms:W3CDTF">2023-12-20T09:50:10Z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48195E8850FD4889A98D163949C7A556</vt:lpwstr>
  </property>
  <property fmtid="{D5CDD505-2E9C-101B-9397-08002B2CF9AE}" pid="3" name="KSOProductBuildVer">
    <vt:lpwstr>2052-12.1.0.16120</vt:lpwstr>
  </property>
  <property fmtid="{D5CDD505-2E9C-101B-9397-08002B2CF9AE}" pid="4" name="KSOReadingLayout">
    <vt:bool>true</vt:bool>
  </property>
</Properties>
</file>