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明细表" sheetId="8" r:id="rId1"/>
  </sheets>
  <definedNames>
    <definedName name="_xlnm._FilterDatabase" localSheetId="0" hidden="1">明细表!$A$5:$M$281</definedName>
    <definedName name="_xlnm.Print_Area" localSheetId="0">明细表!$A$1:$M$281</definedName>
    <definedName name="_xlnm.Print_Titles" localSheetId="0">明细表!$4:$5</definedName>
  </definedNames>
  <calcPr calcId="144525"/>
</workbook>
</file>

<file path=xl/sharedStrings.xml><?xml version="1.0" encoding="utf-8"?>
<sst xmlns="http://schemas.openxmlformats.org/spreadsheetml/2006/main" count="2133" uniqueCount="1073">
  <si>
    <t>附件2</t>
  </si>
  <si>
    <t>龙山县2023年度统筹整合使用财政涉农资金项目调整明细表</t>
  </si>
  <si>
    <t>单位：万元</t>
  </si>
  <si>
    <t>序号</t>
  </si>
  <si>
    <t>项目名称</t>
  </si>
  <si>
    <t>建设任务</t>
  </si>
  <si>
    <t>实施地点</t>
  </si>
  <si>
    <t>补助标准</t>
  </si>
  <si>
    <t>资金规模</t>
  </si>
  <si>
    <t>筹资方式</t>
  </si>
  <si>
    <t>绩效目标
（进度计划）</t>
  </si>
  <si>
    <t>时间进度(起止)</t>
  </si>
  <si>
    <t>责任单位</t>
  </si>
  <si>
    <t>（中央、省级、市州或县级资金）</t>
  </si>
  <si>
    <t>合计</t>
  </si>
  <si>
    <t>计划开工时间</t>
  </si>
  <si>
    <t>计划完工时间</t>
  </si>
  <si>
    <t>项目主管单位</t>
  </si>
  <si>
    <t>项目组织实施单位</t>
  </si>
  <si>
    <t>一</t>
  </si>
  <si>
    <t>产业发展</t>
  </si>
  <si>
    <t>（一）</t>
  </si>
  <si>
    <t>油茶产业建设</t>
  </si>
  <si>
    <t>石羔街道油茶产业建设</t>
  </si>
  <si>
    <t>油茶持续培管931.1亩</t>
  </si>
  <si>
    <t>石羔街道</t>
  </si>
  <si>
    <t>240元/亩</t>
  </si>
  <si>
    <t>中央</t>
  </si>
  <si>
    <t>油茶产业产生收益后，净利润实行农户与村（社区）集体按比例分成，帮助269脱贫人口创收300元/人/年</t>
  </si>
  <si>
    <t>县林业局</t>
  </si>
  <si>
    <t>石羔街道办事处</t>
  </si>
  <si>
    <t>洗洛镇油茶产业建设</t>
  </si>
  <si>
    <t>油茶持续培管5521.5亩</t>
  </si>
  <si>
    <t>洗洛镇</t>
  </si>
  <si>
    <t>油茶产业产生收益后，净利润实行农户与村（社区）集体按比例分成，帮助1451脱贫人口创收300元/人/年</t>
  </si>
  <si>
    <t>洗洛镇人民政府</t>
  </si>
  <si>
    <t>召市镇油茶产业建设</t>
  </si>
  <si>
    <t>油茶持续培管18763.2亩</t>
  </si>
  <si>
    <t>召市镇</t>
  </si>
  <si>
    <t>油茶产业产生收益后，净利润实行农户与村（社区）集体按比例分成，帮助5061脱贫人口创收300元/人/年</t>
  </si>
  <si>
    <t>召市镇人民政府</t>
  </si>
  <si>
    <t>红岩溪镇油茶产业建设</t>
  </si>
  <si>
    <t>油茶持续培管3372.1亩</t>
  </si>
  <si>
    <t>红岩溪镇</t>
  </si>
  <si>
    <t>油茶产业产生收益后，净利润实行农户与村（社区）集体按比例分成，帮助1738脱贫人口创收300元/人/年</t>
  </si>
  <si>
    <t>红岩溪镇人民政府</t>
  </si>
  <si>
    <t>水田坝镇油茶产业建设</t>
  </si>
  <si>
    <t>油茶持续培管10420.0亩</t>
  </si>
  <si>
    <t>水田坝镇</t>
  </si>
  <si>
    <t>油茶产业产生收益后，净利润实行农户与村（社区）集体按比例分成，帮助3306脱贫人口创收300元/人/年</t>
  </si>
  <si>
    <t>水田坝镇人民政府</t>
  </si>
  <si>
    <t>桂塘镇油茶产业建设</t>
  </si>
  <si>
    <t>油茶持续培管8215.2亩；桂塘社区示范基地建设补强措施</t>
  </si>
  <si>
    <t>桂塘镇</t>
  </si>
  <si>
    <t>油茶产业产生收益后，净利润实行农户与村（社区）集体按比例分成，帮助2499脱贫人口创收300元/人/年</t>
  </si>
  <si>
    <t>桂塘镇人民政府</t>
  </si>
  <si>
    <t>苗儿滩镇油茶产业建设</t>
  </si>
  <si>
    <t>油茶持续培管2690.8亩</t>
  </si>
  <si>
    <t>苗儿滩镇</t>
  </si>
  <si>
    <t>油茶产业产生收益后，净利润实行农户与村（社区）集体按比例分成，帮助1471脱贫人口创收300元/人/年</t>
  </si>
  <si>
    <t>苗儿滩镇人民政府</t>
  </si>
  <si>
    <t>茨岩塘镇油茶产业建设</t>
  </si>
  <si>
    <t>油茶持续培管7129.0亩；甘露村示范基地建设补强措施</t>
  </si>
  <si>
    <t>茨岩塘镇</t>
  </si>
  <si>
    <t>油茶产业产生收益后，净利润实行农户与村（社区）集体按比例分成，帮助54脱贫人口创收1526元/人/年</t>
  </si>
  <si>
    <t>茨岩塘镇人民政府</t>
  </si>
  <si>
    <t>农车镇油茶产业建设</t>
  </si>
  <si>
    <t>油茶持续培管4760.7亩；正河村示范基地建设补强措施；油茶低产林改造700亩</t>
  </si>
  <si>
    <t>农车镇</t>
  </si>
  <si>
    <t>油茶产业产生收益后，净利润实行农户与村（社区）集体按比例分成，帮助1831脱贫人口创收300元/人/年</t>
  </si>
  <si>
    <t>农车镇人民政府</t>
  </si>
  <si>
    <t>靛房镇油茶产业建设</t>
  </si>
  <si>
    <t>油茶持续培管7307.7亩</t>
  </si>
  <si>
    <t>靛房镇</t>
  </si>
  <si>
    <t>油茶产业产生收益后，净利润实行农户与村（社区）集体按比例分成，帮助2503脱贫人口创收300元/人/年</t>
  </si>
  <si>
    <t>靛房镇人民政府</t>
  </si>
  <si>
    <t>洗车河镇油茶产业建设</t>
  </si>
  <si>
    <t>油茶持续培管1433.4亩</t>
  </si>
  <si>
    <t>洗车河镇</t>
  </si>
  <si>
    <t>油茶产业产生收益后，净利润实行农户与村（社区）集体按比例分成，帮助501脱贫人口创收300元/人/年</t>
  </si>
  <si>
    <t>洗车河镇人民政府</t>
  </si>
  <si>
    <t>兴隆街道油茶产业建设</t>
  </si>
  <si>
    <t>油茶持续培管2333.9亩</t>
  </si>
  <si>
    <t>兴隆街道</t>
  </si>
  <si>
    <t>油茶产业产生收益后，净利润实行农户与村（社区）集体按比例分成，帮助536脱贫人口创收300元/人/年</t>
  </si>
  <si>
    <t>兴隆街道办事处</t>
  </si>
  <si>
    <t>石牌镇油茶产业建设</t>
  </si>
  <si>
    <t>油茶持续培管1027.8亩</t>
  </si>
  <si>
    <t>石牌镇</t>
  </si>
  <si>
    <t>油茶产业产生收益后，净利润实行农户与村（社区）集体按比例分成，帮助100脱贫人口创收300元/人/年</t>
  </si>
  <si>
    <t>石牌镇人民政府</t>
  </si>
  <si>
    <t>咱果乡油茶产业建设</t>
  </si>
  <si>
    <t>油茶持续培管610.6亩</t>
  </si>
  <si>
    <t>咱果乡</t>
  </si>
  <si>
    <t>油茶产业产生收益后，净利润实行农户与村（社区）集体按比例分成，帮助526脱贫人口创收300元/人/年</t>
  </si>
  <si>
    <t>咱果乡人民政府</t>
  </si>
  <si>
    <t>洛塔乡油茶产业建设</t>
  </si>
  <si>
    <t>油茶持续培管2212.6亩；油茶低产林改造200亩</t>
  </si>
  <si>
    <t>洛塔乡</t>
  </si>
  <si>
    <t>油茶产业产生收益后，净利润实行农户与村（社区）集体按比例分成，帮助703脱贫人口创收300元/人/年</t>
  </si>
  <si>
    <t>洛塔乡人民政府</t>
  </si>
  <si>
    <t>里耶镇油茶产业建设</t>
  </si>
  <si>
    <t>油茶持续培管2640.1亩；油茶低产林改造100亩</t>
  </si>
  <si>
    <t>里耶镇</t>
  </si>
  <si>
    <t>油茶产业产生收益后，净利润实行农户与村（社区）集体按比例分成，帮助1227脱贫人口创收300元/人/年</t>
  </si>
  <si>
    <t>里耶镇人民政府</t>
  </si>
  <si>
    <t>内溪乡油茶产业建设</t>
  </si>
  <si>
    <t>油茶持续培管470.2亩</t>
  </si>
  <si>
    <t>内溪乡</t>
  </si>
  <si>
    <t>油茶产业产生收益后，净利润实行农户与村（社区）集体按比例分成，帮助226脱贫人口创收300元/人/年</t>
  </si>
  <si>
    <t>内溪乡人民政府</t>
  </si>
  <si>
    <t>大安乡油茶产业建设</t>
  </si>
  <si>
    <t>油茶持续培管2016.2亩</t>
  </si>
  <si>
    <t>大安乡</t>
  </si>
  <si>
    <t>油茶产业产生收益后，净利润实行农户与村（社区）集体按比例分成，帮助164脱贫人口创收300元/人/年</t>
  </si>
  <si>
    <t>大安乡人民政府</t>
  </si>
  <si>
    <t>茅坪乡油茶产业建设</t>
  </si>
  <si>
    <t>油茶持续培管804.8亩</t>
  </si>
  <si>
    <t>茅坪乡</t>
  </si>
  <si>
    <t>油茶产业产生收益后，净利润实行农户与村（社区）集体按比例分成，帮助205脱贫人口创收300元/人/年</t>
  </si>
  <si>
    <t>茅坪乡人民政府</t>
  </si>
  <si>
    <t>（二）</t>
  </si>
  <si>
    <t>养殖产业建设</t>
  </si>
  <si>
    <t>龙山县稻鱼综合种养</t>
  </si>
  <si>
    <t>稻田养鱼1000亩</t>
  </si>
  <si>
    <t>苗儿滩镇等11个乡镇（街道）</t>
  </si>
  <si>
    <t>348元/亩</t>
  </si>
  <si>
    <t>每亩可增收1200元，301户农户收益</t>
  </si>
  <si>
    <t>县畜牧水产事务中心</t>
  </si>
  <si>
    <t>苗儿滩镇等11个乡镇人民政府（街道办事处）</t>
  </si>
  <si>
    <t>（三）</t>
  </si>
  <si>
    <t>烤烟产业建设</t>
  </si>
  <si>
    <t>2023年大安乡新建密集式烤房项目</t>
  </si>
  <si>
    <t>新建装配式板材结构密集烤房20栋及附属设施</t>
  </si>
  <si>
    <t>4万元/栋</t>
  </si>
  <si>
    <t>新增烟叶烘烤面积400亩</t>
  </si>
  <si>
    <t>县烟叶产业发展指导中心</t>
  </si>
  <si>
    <t>2023年茅坪乡新建密集式烤房项目</t>
  </si>
  <si>
    <t>2023年农车镇新建密集式烤房项目</t>
  </si>
  <si>
    <t>2023年洗车河镇新建密集式烤房项目</t>
  </si>
  <si>
    <t>新建装配式板材结构密集烤房10栋及附属设施</t>
  </si>
  <si>
    <t>新增烟叶烘烤面积200亩</t>
  </si>
  <si>
    <t>2023年洛塔乡新建密集式烤房项目</t>
  </si>
  <si>
    <t>新建装配式板材结构密集烤房40栋及附属设施</t>
  </si>
  <si>
    <t>新增烟叶烘烤面积800亩</t>
  </si>
  <si>
    <t>2023年靛房镇新建密集式烤房项目</t>
  </si>
  <si>
    <t>2023年桂塘镇新建密集式烤房项目</t>
  </si>
  <si>
    <t>新建装配式板材结构密集烤房6栋及附属设施</t>
  </si>
  <si>
    <t>新增烟叶烘烤面积120亩</t>
  </si>
  <si>
    <t>2023年石牌镇新建密集式烤房项目</t>
  </si>
  <si>
    <t>新建装配式板材结构密集烤房5栋及附属设施</t>
  </si>
  <si>
    <t>新增烟叶烘烤面积100亩</t>
  </si>
  <si>
    <t>2023年石羔街道办新建密集式烤房附属设施建设项目</t>
  </si>
  <si>
    <t>新建30栋装配式板材结构密集烤房的附属设施</t>
  </si>
  <si>
    <t>行业标准</t>
  </si>
  <si>
    <t>新增烟叶烘烤面积600亩</t>
  </si>
  <si>
    <t>（四）</t>
  </si>
  <si>
    <t>中药材基地建设</t>
  </si>
  <si>
    <t>种植500亩黄柏</t>
  </si>
  <si>
    <t>里耶镇恒咱村</t>
  </si>
  <si>
    <t>以竣工结算为准</t>
  </si>
  <si>
    <t>带动30人以上就业，村集体得到收益</t>
  </si>
  <si>
    <t>县科工局</t>
  </si>
  <si>
    <t>诚至农业开发有公司</t>
  </si>
  <si>
    <t>苗儿滩镇树比村</t>
  </si>
  <si>
    <t>龙山县家雄苗木种植农民专业合作社</t>
  </si>
  <si>
    <t>种植80亩黄精</t>
  </si>
  <si>
    <t>红岩溪镇比沙社区</t>
  </si>
  <si>
    <t>龙山县夏秋农机专业合作社</t>
  </si>
  <si>
    <t>农车镇新寨村、花桥村</t>
  </si>
  <si>
    <t>龙山县鑫鹏综合农业开发有限公司</t>
  </si>
  <si>
    <t>农车镇花桥村</t>
  </si>
  <si>
    <t>龙山县宏辉中药种植有限公司</t>
  </si>
  <si>
    <t>茅坪乡竹柯村</t>
  </si>
  <si>
    <t>龙山森焱中药材有限公司</t>
  </si>
  <si>
    <t>种植80亩黄精,80亩黄柏</t>
  </si>
  <si>
    <t>兴隆街道双龙村</t>
  </si>
  <si>
    <t>龙山县航达种养专业合作社</t>
  </si>
  <si>
    <t>白术育苗50亩、白术种植150亩</t>
  </si>
  <si>
    <t>石牌镇中池村、上母村</t>
  </si>
  <si>
    <t>龙山县福全中药材专业合作社、龙山县上母百合加工农民专业合作社</t>
  </si>
  <si>
    <t>洛塔乡满湖村</t>
  </si>
  <si>
    <t>龙山县满堂福红心猕猴桃专业合作社</t>
  </si>
  <si>
    <t>石牌镇桃兴村</t>
  </si>
  <si>
    <t>湘西龙山源乾新型农业有限公司</t>
  </si>
  <si>
    <t>龙山祥泰富民药材种植专业合作社</t>
  </si>
  <si>
    <t>种植200亩黄柏</t>
  </si>
  <si>
    <t>咱果乡连界村</t>
  </si>
  <si>
    <t>龙山县湘记农业发展有限责任公司</t>
  </si>
  <si>
    <t>柑橘林下套种黄精60亩</t>
  </si>
  <si>
    <t>苗儿滩镇捞车村</t>
  </si>
  <si>
    <t>龙山县捞车克拉脐橙专业合作社</t>
  </si>
  <si>
    <t>种植50亩黄精</t>
  </si>
  <si>
    <t>里耶镇裴家堡村</t>
  </si>
  <si>
    <t xml:space="preserve"> 湘西山旮旯种养专业合作社</t>
  </si>
  <si>
    <t>黄精、黄柏套种80亩</t>
  </si>
  <si>
    <t>洛塔乡阿亏村</t>
  </si>
  <si>
    <t>龙山县辉跃种植农民专业合作社</t>
  </si>
  <si>
    <t>洛塔乡列坝村</t>
  </si>
  <si>
    <t>龙山县汇耀种植农民专业合作社</t>
  </si>
  <si>
    <t>中药材产业化示范基地</t>
  </si>
  <si>
    <t>中药材示范基地加工厂房配套设施建设</t>
  </si>
  <si>
    <t>农车镇富坪村</t>
  </si>
  <si>
    <t>（五）</t>
  </si>
  <si>
    <t>百合产业建设</t>
  </si>
  <si>
    <t>龙山县百合种业建设</t>
  </si>
  <si>
    <t>1.完善400亩大棚外附属工程及提质改造；2.400亩大棚整治修缮；3.组培材料、营养土及设备采购；土地流转、人员培训、劳务用工及原大棚建设资金支付等；4.百合品质鉴定、百合重金属污染及治理</t>
  </si>
  <si>
    <t>茅坪乡水沙坪村</t>
  </si>
  <si>
    <t>以审计结算为准</t>
  </si>
  <si>
    <t>1.当年完成育种基地建设和第一批原原种100万粒；2.第三年培育原种5000万粒以上，实现产值5000万元以上；3.带动劳务用工30人以上；4.流转土地农户创收20万元以上</t>
  </si>
  <si>
    <t>县外资外援办</t>
  </si>
  <si>
    <t>县农发
集团</t>
  </si>
  <si>
    <t>龙山县中医药健康科技产业园</t>
  </si>
  <si>
    <t>百合标准厂房及冷链库仓储</t>
  </si>
  <si>
    <t>县城投集团</t>
  </si>
  <si>
    <t>（六）</t>
  </si>
  <si>
    <t>粮食产业</t>
  </si>
  <si>
    <t>内溪乡洞山林场果菜茶园单轨运输机</t>
  </si>
  <si>
    <t>7000米，覆盖产业园区3000亩</t>
  </si>
  <si>
    <t>内溪乡岩力村洞山林场</t>
  </si>
  <si>
    <t>0.01/米</t>
  </si>
  <si>
    <t>改善生产条件，带动生产发展，受益人口3000人</t>
  </si>
  <si>
    <t>县农机事务服务中心</t>
  </si>
  <si>
    <t>龙山县岩力村经济合作社</t>
  </si>
  <si>
    <t>内溪乡岩力村果菜茶园单轨运输机</t>
  </si>
  <si>
    <t>3000米，覆盖产业面积1500亩</t>
  </si>
  <si>
    <t>内溪乡岩力村</t>
  </si>
  <si>
    <t>改善生产条件，带动生产发展，受益人口2000人</t>
  </si>
  <si>
    <t>召市镇双进社区育秧大棚及1250循环育秧机12台</t>
  </si>
  <si>
    <t>2000平方米，覆盖产业面积8000亩</t>
  </si>
  <si>
    <t>召市镇双进社区</t>
  </si>
  <si>
    <r>
      <rPr>
        <sz val="10"/>
        <color theme="1"/>
        <rFont val="仿宋_GB2312"/>
        <charset val="134"/>
      </rPr>
      <t>0.01/</t>
    </r>
    <r>
      <rPr>
        <sz val="10"/>
        <color theme="1"/>
        <rFont val="方正书宋_GBK"/>
        <charset val="134"/>
      </rPr>
      <t>㎡</t>
    </r>
    <r>
      <rPr>
        <sz val="10"/>
        <color theme="1"/>
        <rFont val="仿宋_GB2312"/>
        <charset val="134"/>
      </rPr>
      <t>、9/套</t>
    </r>
  </si>
  <si>
    <t>改善生产条件，带动生产发展，受益人口8000人</t>
  </si>
  <si>
    <t>龙山县阿香农机服务农民专业合作社</t>
  </si>
  <si>
    <t>机插(抛)秧</t>
  </si>
  <si>
    <t>机插秧4230亩</t>
  </si>
  <si>
    <t>相关乡镇（街道）</t>
  </si>
  <si>
    <t>0.01/亩</t>
  </si>
  <si>
    <t>改善生产条件，带动生产发展，受益人口20000人</t>
  </si>
  <si>
    <t>县内农机专业合作社</t>
  </si>
  <si>
    <t>(七)</t>
  </si>
  <si>
    <t>重点产业项目</t>
  </si>
  <si>
    <t>里耶镇杨家寨村柑橘产业建设</t>
  </si>
  <si>
    <t>新建水池9个、山塘3个、耕地机1台、杀虫器械1台、背式杀虫器2台、产业路2200米、保坎30米、抗旱水管3000米、泵房1个</t>
  </si>
  <si>
    <t>里耶镇杨家寨村</t>
  </si>
  <si>
    <t>项目实施后，带动柑橘产业健康发展，实行项目实施主体与村（社区）集体按比例分成，帮助脱贫人口稳定增收</t>
  </si>
  <si>
    <t>县农业农村局</t>
  </si>
  <si>
    <t>龙山县志昊柑橘种植有限公司</t>
  </si>
  <si>
    <t>石羔街道旧寨村柑橘产业建设</t>
  </si>
  <si>
    <t>新修、硬化产业路800米，新建高温库1000立方米</t>
  </si>
  <si>
    <t>石羔街道旧寨村</t>
  </si>
  <si>
    <t>龙山县武陵龙凤现代农业开发有限公司</t>
  </si>
  <si>
    <t>洗洛镇欧溪村百合产业建设</t>
  </si>
  <si>
    <t>标准化基地建设,土壤改良，新品种引进及改良、农产品品牌打造和营销</t>
  </si>
  <si>
    <t>洗洛镇欧溪村</t>
  </si>
  <si>
    <t>项目实施后，带动百合产业健康发展，实行项目实施主体与村（社区）集体按比例分成，帮助脱贫人口增加收入</t>
  </si>
  <si>
    <t>龙山县印家界生态农业开发有限公司</t>
  </si>
  <si>
    <t>石牌镇上母村百合产业建设</t>
  </si>
  <si>
    <t>生物质热风炉、蒸汽发生器及辅助设备、新建百合基地20亩</t>
  </si>
  <si>
    <t>石牌镇上母村</t>
  </si>
  <si>
    <t>湖南果乐农业科技股份有限公司</t>
  </si>
  <si>
    <t>红岩溪镇栈行村茶叶产业建设</t>
  </si>
  <si>
    <t>茶品牌建设 、手工制茶作坊建设1个、厂房改造升级及制茶设备更新，修建蓄水池9个，整修山塘6口，整修产业路3000米</t>
  </si>
  <si>
    <t>红岩溪镇栈行村</t>
  </si>
  <si>
    <t>项目实施后，带动茶叶产业健康发展，实行项目实施主体与村（社区）集体按比例分成，帮助脱贫人口增加收入</t>
  </si>
  <si>
    <t>龙山县高家台茶业有限公司</t>
  </si>
  <si>
    <t>农车镇富坪村茶叶产业建设</t>
  </si>
  <si>
    <t>茶叶加工厂房整修600平方米及厂房改造，引进茶叶深加工设备，建成绿茶生产线1条、红茶生产线1条</t>
  </si>
  <si>
    <t>红岩溪镇打溪村油茶产业建设</t>
  </si>
  <si>
    <t>基地产业路平整、硬化700米及部分围栏设施</t>
  </si>
  <si>
    <t>红岩溪镇打溪村</t>
  </si>
  <si>
    <t>项目实施后，带动油茶产业健康发展，与脱贫人口实行利益联结，帮助脱贫人口稳定增收</t>
  </si>
  <si>
    <t>龙山县庆丰柑橘专业合作社</t>
  </si>
  <si>
    <t>洗洛镇高寨村油茶产业建设</t>
  </si>
  <si>
    <t>建冷冻库260立方米、建普通仓储340平方米、抗旱水管2000米</t>
  </si>
  <si>
    <t>洗洛镇高寨村</t>
  </si>
  <si>
    <t>龙山县金茶果种植专业合作社</t>
  </si>
  <si>
    <t>水田坝镇水田坝社区油茶产业建设</t>
  </si>
  <si>
    <t>新建无菌车间80m2，购置灌装设备1套、过滤设备1套及管道</t>
  </si>
  <si>
    <t>水田坝镇水田坝社区</t>
  </si>
  <si>
    <t>龙山县洗洛镇高寨村经济合作社</t>
  </si>
  <si>
    <t>兴隆街道张家坡村油茶产业建设</t>
  </si>
  <si>
    <t>建设仓储600平方米，及附属设施；生产设施设备：电动叉车1台1.8T；叉板1.2m*1.2m100张；基地灌溉抗旱设施建设</t>
  </si>
  <si>
    <t>兴隆街道张家坡村</t>
  </si>
  <si>
    <t>龙山县兴隆街道张家坡村经济合作社</t>
  </si>
  <si>
    <t>石羔街道元堡社区油茶产业建设</t>
  </si>
  <si>
    <t>新修产业路2100米、购置水管1000米、仓储建设120平方米</t>
  </si>
  <si>
    <t>石羔街道元堡社区</t>
  </si>
  <si>
    <t>龙山县将军岩油茶开发专业合作社</t>
  </si>
  <si>
    <t>苗儿滩镇庆口桥村柑橘产业建设</t>
  </si>
  <si>
    <t>新修产业路2500米，新修水池3个</t>
  </si>
  <si>
    <t>苗儿滩镇庆口桥村</t>
  </si>
  <si>
    <t>项目实施后，带动柑橘产业健康发展，与脱贫人口实行利益联结，帮助脱贫人口稳定增收</t>
  </si>
  <si>
    <t>内溪乡岩力村柑橘产业建设</t>
  </si>
  <si>
    <t>新建柑橘储藏库300平方，整修300米路面及保坎，新修整修水池，采购打药机，抽水机</t>
  </si>
  <si>
    <t>龙山县珍鑫果业服务中心</t>
  </si>
  <si>
    <t>洗车河镇天井村茶叶产业建设</t>
  </si>
  <si>
    <t>茶叶冷藏库250m³，单轨运输轨道1000米</t>
  </si>
  <si>
    <t>洗车河镇天井村</t>
  </si>
  <si>
    <t>项目实施后，带动茶叶产业健康发展，与脱贫人口实行利益联结，帮助脱贫人口稳定增收</t>
  </si>
  <si>
    <t>龙山县林杰黄金茶种植专业合作社</t>
  </si>
  <si>
    <t>靛房镇万龙村茶叶产业建设</t>
  </si>
  <si>
    <t>新建莓茶基地产业路2000米</t>
  </si>
  <si>
    <t>靛房镇万龙村</t>
  </si>
  <si>
    <t>龙山县靛房镇万龙村经济合作社</t>
  </si>
  <si>
    <t>（八）</t>
  </si>
  <si>
    <t>村集体经济项目</t>
  </si>
  <si>
    <t>大安乡大红村发展乡村旅游民宿项目</t>
  </si>
  <si>
    <t>依托“湖南省首批气候康养示范基地”金字招牌大力发展乡村旅游民宿项目，实现增产增收增效益，壮大村集体经济</t>
  </si>
  <si>
    <t>大安乡大红村</t>
  </si>
  <si>
    <t>壮大村集体经济，预计年经营性收入15万元</t>
  </si>
  <si>
    <t>县农经站</t>
  </si>
  <si>
    <t>大安乡大红村委会</t>
  </si>
  <si>
    <t>大安乡翻身村发展乡村旅游民宿项目</t>
  </si>
  <si>
    <t>大安乡翻身村</t>
  </si>
  <si>
    <t>大安乡翻身村委会</t>
  </si>
  <si>
    <t>靛房镇联星村坡脚片区三农仓储物流中心</t>
  </si>
  <si>
    <t>到靛房镇坡脚片区建设一座两层的三农仓储物流中心，约900平方米</t>
  </si>
  <si>
    <t>靛房镇联星社区</t>
  </si>
  <si>
    <t>壮大村集体经济，预计年经营性收入9-10万元</t>
  </si>
  <si>
    <t>靛房镇联星社区居委会</t>
  </si>
  <si>
    <t>靛房镇苏竹村集体经济项目</t>
  </si>
  <si>
    <t>与靛房镇联星村合作建设靛房镇坡脚片区三农仓储物流中心项目</t>
  </si>
  <si>
    <t>壮大村集体经济，预计年经营性收入9-11万元</t>
  </si>
  <si>
    <t>靛房镇苏竹村委会</t>
  </si>
  <si>
    <t>桂塘镇四坝社区仓储物流中心</t>
  </si>
  <si>
    <t>新建仓储物流中心，约300平方米</t>
  </si>
  <si>
    <t>桂塘镇四坝社区</t>
  </si>
  <si>
    <t>壮大村集体经济，预计年经营性收入20万元</t>
  </si>
  <si>
    <t>桂塘镇四坝社区居委会</t>
  </si>
  <si>
    <t>皇仓社区仓储物流中心</t>
  </si>
  <si>
    <t>新建一个仓储物流中心，约300平方米</t>
  </si>
  <si>
    <t>华塘街道皇仓社区</t>
  </si>
  <si>
    <t>壮大村集体经济，预计年经营性收入25-30万元</t>
  </si>
  <si>
    <t>华塘街道皇仓社区居委会</t>
  </si>
  <si>
    <t>唯一社区仓储物流中心</t>
  </si>
  <si>
    <t>新建一处仓储物流中心，约350平方米</t>
  </si>
  <si>
    <t>华塘街道唯一社区</t>
  </si>
  <si>
    <t>华塘街道唯一社区居委会</t>
  </si>
  <si>
    <t>华塘社区仓库储备中心</t>
  </si>
  <si>
    <t>新建华塘社区仓库储备中心，约350平方米</t>
  </si>
  <si>
    <t>华塘街道华塘社区</t>
  </si>
  <si>
    <t>壮大村集体经济，预计年经营性收入30万元</t>
  </si>
  <si>
    <t>华塘街道华塘社区居委会</t>
  </si>
  <si>
    <t>留繁社区仓库储备中心</t>
  </si>
  <si>
    <t>建设仓库储备中心，约240平方米</t>
  </si>
  <si>
    <t>华塘街道留繁社区</t>
  </si>
  <si>
    <t>华塘街道留繁社区居委会</t>
  </si>
  <si>
    <t>华新社区仓储物流中心</t>
  </si>
  <si>
    <t>新建一处仓储物流中心，约310平方米</t>
  </si>
  <si>
    <t>华塘街道华新社区</t>
  </si>
  <si>
    <t>华塘街道华新社区居委会</t>
  </si>
  <si>
    <t>洛塔乡五台村黄柏黄精基地建设</t>
  </si>
  <si>
    <t>新建黄柏幼苗培育（5亩）及黄柏种植基地扩面（200亩）、套种黄精101亩基地</t>
  </si>
  <si>
    <t>洛塔乡五台村</t>
  </si>
  <si>
    <t>壮大村集体经济，预计年经营性收入40万元</t>
  </si>
  <si>
    <t>洛塔乡五台村委会</t>
  </si>
  <si>
    <t>民安街道大堰坪社区标准化脐橙示范基地建设</t>
  </si>
  <si>
    <t>完成300亩脐橙基地6年流转，建设蓄水池、冷藏储备库、分级包装机、加工场地等基础设施</t>
  </si>
  <si>
    <t>民安街道大堰坪社区</t>
  </si>
  <si>
    <t>壮大村集体经济，预计年经营性收入50万元</t>
  </si>
  <si>
    <t>民安街道大堰坪社区居委会</t>
  </si>
  <si>
    <t>石羔街道十字社区集体经济合作社箬叶加工产业</t>
  </si>
  <si>
    <t>十字社区以资金形式入股龙山县箬盛沅农业有限公司参与箬叶加工产业</t>
  </si>
  <si>
    <t>石羔街道十字社区</t>
  </si>
  <si>
    <t>壮大村集体经济，预计年经营性收入100万元</t>
  </si>
  <si>
    <t>石羔街道十字社区居委会</t>
  </si>
  <si>
    <t>水田坝镇水田坝社区新建长牧油脂标准化工厂</t>
  </si>
  <si>
    <t>流转土地30年，建设约2000平方米的长牧油脂标准化工厂</t>
  </si>
  <si>
    <t>水田坝镇水田坝社区居委会</t>
  </si>
  <si>
    <t>洗洛镇红石村果木基地建设</t>
  </si>
  <si>
    <t>流转承包农户耕地350亩，流转20年，种植黄桃、雪梨、脆李、葡萄、石榴</t>
  </si>
  <si>
    <t>洗洛镇红石村</t>
  </si>
  <si>
    <t>壮大村集体经济，预计年经营性收入14万元</t>
  </si>
  <si>
    <t>洗洛镇红石村委会</t>
  </si>
  <si>
    <t>龙山县兴隆街道标准化粗粮食品加工厂</t>
  </si>
  <si>
    <t>建设标准化粗粮食品加工厂生产线建设，建设面积约3.68亩 ，采取农户+基地+合作社+公司的运营模式</t>
  </si>
  <si>
    <t>兴隆街道兴隆街社区</t>
  </si>
  <si>
    <t>兴隆街道兴隆街社区居委会</t>
  </si>
  <si>
    <t>咱果乡三分田村打造集体经济产品销售平台</t>
  </si>
  <si>
    <t>咱果乡三分田村通过公司+合作社+农户”的合作模式，依托桐花寨名片对本地农成品通过电商模式，打造集体经济产品销售平台</t>
  </si>
  <si>
    <t>咱果乡三分田村</t>
  </si>
  <si>
    <t>咱果乡三分田村委会</t>
  </si>
  <si>
    <t>召市镇双进社区建设手工红薯粉加工厂</t>
  </si>
  <si>
    <t>采取农户+合作社+公司的运营模式共同出资修建手工红薯粉加工厂</t>
  </si>
  <si>
    <t>壮大村集体经济，预计年经营性收入25万元</t>
  </si>
  <si>
    <t>召市镇双进社区居委会</t>
  </si>
  <si>
    <t>建设隆头社区有机肥加工车间项目</t>
  </si>
  <si>
    <t>采取农户+合作社+公司的运营模式，共同出资修建有机肥加工工厂</t>
  </si>
  <si>
    <t>苗儿滩镇隆头社区</t>
  </si>
  <si>
    <t>苗儿滩镇隆头社区居委会</t>
  </si>
  <si>
    <t>召市镇手工红薯粉加工厂</t>
  </si>
  <si>
    <t>兴合村以资金入股的模式投入到召市镇手工红薯粉加工厂，发展红薯加工产业，壮大村集体经济</t>
  </si>
  <si>
    <t>项目结算为准</t>
  </si>
  <si>
    <t>预计村集体经济年收益6万元，受益人数1500人</t>
  </si>
  <si>
    <t>茨岩塘镇面山村生猪养殖</t>
  </si>
  <si>
    <t>树溪村以资金入股的模式投入到龙山县勇森生态农业有限公司，采取村集体+农业公司模式建设生猪养殖场</t>
  </si>
  <si>
    <t>茨岩塘镇面山村</t>
  </si>
  <si>
    <t>与龙山县勇森生态农业有限公司合资共建生猪养殖场项目总投入资金194.5万元，龙山县勇森生态农业有限公司出资144.5万元，占股74.29%，龙山县茨岩塘镇树溪村出资50万元，占股26.71%，前三年龙山县勇森生态农业有限公司按照每年5万元分红给龙山县茨岩塘镇树溪村，三年后按照所占股份进行分红，所占股份以第三方评估为准建成后预计年出栏量500头左右</t>
  </si>
  <si>
    <t>茨岩塘镇岩板社区面条加工厂建设</t>
  </si>
  <si>
    <t>面山村以资金入股的模式投入到茨岩塘镇面条加工厂，发展村集体经济</t>
  </si>
  <si>
    <t>茨岩塘镇岩板社区</t>
  </si>
  <si>
    <t>由茨岩塘镇人民政府统一打包建设茨岩塘镇面条加工厂，建成后预计日产面条1万斤，年经营额700多万元</t>
  </si>
  <si>
    <t>树比村冷水养殖项目</t>
  </si>
  <si>
    <t>建生态鱼塘7个，共1400平方</t>
  </si>
  <si>
    <t>苗儿滩镇树比村山财沟</t>
  </si>
  <si>
    <t>预计村集体经济年收益8万元，受益人数1301人</t>
  </si>
  <si>
    <t>洛塔乡泽果村烤烟种植及高山蔬菜</t>
  </si>
  <si>
    <t>1.发展烤烟产业，种植50亩，预计纯收入创收10万元2.发展高山有机蔬菜产业，种植蔬菜品种多样化</t>
  </si>
  <si>
    <t>洛塔乡泽果村</t>
  </si>
  <si>
    <t>预计村集体经济年收益10万元，受益人数1506人</t>
  </si>
  <si>
    <t>农车镇兰家村玉米大豆复合种植</t>
  </si>
  <si>
    <t>玉米大豆复合种植200亩</t>
  </si>
  <si>
    <t>农车镇兰家村</t>
  </si>
  <si>
    <t>完成玉米大豆复合种植200亩，预计2023年收益20万元，受益人数1200人</t>
  </si>
  <si>
    <t>红岩溪镇天一茶叶茶旅综合开发项目</t>
  </si>
  <si>
    <t>古丈村以资金入股的模式投入到天一茶叶公司发展茶叶产业集体经济</t>
  </si>
  <si>
    <t>红岩溪镇肖家坪村、毛坝村</t>
  </si>
  <si>
    <t>预计村集体经济收益12万元，受益人数1300人</t>
  </si>
  <si>
    <t>石牌镇桃兴村发展壮大农村集体经济示范村</t>
  </si>
  <si>
    <t>依托种植基地打造200亩食用菌基地和生产链</t>
  </si>
  <si>
    <t>通过投资入股桃兴菌种合作社，年度集体经济收入达50万元</t>
  </si>
  <si>
    <t>大安乡花园村黄柏育苗基地</t>
  </si>
  <si>
    <t>黄柏育苗基地60亩</t>
  </si>
  <si>
    <t>大安乡花园村</t>
  </si>
  <si>
    <t>预计村集体经济收益20万元，受益人数1000人</t>
  </si>
  <si>
    <t>民安街道民爱村腊肉加工销售</t>
  </si>
  <si>
    <t>腊肉加工厂厂房及其配套设施建设</t>
  </si>
  <si>
    <t>民安街道民爱村</t>
  </si>
  <si>
    <t>预计村集体经济收益15万元，受益人数2094人</t>
  </si>
  <si>
    <t>民安街道民爱村委会</t>
  </si>
  <si>
    <t>（九）</t>
  </si>
  <si>
    <t>其他</t>
  </si>
  <si>
    <t>龙山县柑橘品改示范基地建设</t>
  </si>
  <si>
    <t>实施3500亩标准化柑橘品改</t>
  </si>
  <si>
    <t>里耶镇、靛房镇</t>
  </si>
  <si>
    <t>完成3500亩柑橘品改任务，带动1000余名农户就业</t>
  </si>
  <si>
    <t>里耶镇人民政府、靛房镇人民政府</t>
  </si>
  <si>
    <t>红岩溪肖家坪村茶旅融合示范项目</t>
  </si>
  <si>
    <t>肖家坪村茶旅融合服务点及其配套设施建设</t>
  </si>
  <si>
    <t>红岩溪镇肖家坪村</t>
  </si>
  <si>
    <t>带动50人以上就业，村集体得到收益</t>
  </si>
  <si>
    <t>农车镇茶叶标准化示范基地建设</t>
  </si>
  <si>
    <t>新修基地水渠长400米，宽1米，高0.6米；硬化茶叶基地茶叶采摘生产便道长1公里，宽0.8米，道路堡坎10处</t>
  </si>
  <si>
    <t>农车镇马蹄社区</t>
  </si>
  <si>
    <t>带动60人以上就业，村集体得到收益</t>
  </si>
  <si>
    <t>茅坪乡千亩烤烟示范园建设</t>
  </si>
  <si>
    <r>
      <rPr>
        <sz val="10"/>
        <color theme="1"/>
        <rFont val="仿宋_GB2312"/>
        <charset val="134"/>
      </rPr>
      <t>烤烟土地开荒150亩，烟基路建设5公里，岩方开挖约7500m</t>
    </r>
    <r>
      <rPr>
        <sz val="10"/>
        <color theme="1"/>
        <rFont val="宋体"/>
        <charset val="134"/>
      </rPr>
      <t>³</t>
    </r>
    <r>
      <rPr>
        <sz val="10"/>
        <color theme="1"/>
        <rFont val="仿宋_GB2312"/>
        <charset val="134"/>
      </rPr>
      <t>，土方开挖2600m</t>
    </r>
    <r>
      <rPr>
        <sz val="10"/>
        <color theme="1"/>
        <rFont val="宋体"/>
        <charset val="134"/>
      </rPr>
      <t>³</t>
    </r>
  </si>
  <si>
    <t>审计结算为准</t>
  </si>
  <si>
    <t>乡政府以烤烟奖补等方式奖给竹柯村，增加村集体经济收入，受益总人口1740余人</t>
  </si>
  <si>
    <t>县民宗局</t>
  </si>
  <si>
    <t>正河村油茶产业林下经济及附属设施建设</t>
  </si>
  <si>
    <t>正河村油茶产业林下套种中药材400余亩，油茶基地管护培管1600亩，及油茶基地附属设施建设</t>
  </si>
  <si>
    <t>农车镇正河村</t>
  </si>
  <si>
    <t>壮大村集体经济，增加群众收入正河村1288人口受益</t>
  </si>
  <si>
    <t>桂塘镇明溪村8组罗汉果，蔬菜产业路建设项目</t>
  </si>
  <si>
    <t>明溪村8组罗汉果，蔬菜新修产业路长约200米、宽2.5米，堡坎约200方，渣土填方约200方</t>
  </si>
  <si>
    <t>桂塘镇明溪村</t>
  </si>
  <si>
    <t>确保人民群众出行安全、通畅，对当地经济起到促进推动作用，资金使用效率得到切实提高421人受益</t>
  </si>
  <si>
    <t>全县脱贫人口小额信贷贴息</t>
  </si>
  <si>
    <t>21个乡镇（街道）</t>
  </si>
  <si>
    <t>以银行利率为准</t>
  </si>
  <si>
    <t>对全县脱贫户及监测户进行小额贷款贷款贴息，促进产业发展，增加经济收入</t>
  </si>
  <si>
    <t>县乡村振兴局</t>
  </si>
  <si>
    <t>龙山县2023年度庭院经济发展项目</t>
  </si>
  <si>
    <t>高质量发展22个村（社区）庭院经济项目</t>
  </si>
  <si>
    <t>打造22个庭院经济重点村，确保有意愿且有发展能力的脱贫户及监测户持续增加收入</t>
  </si>
  <si>
    <t>龙山县里耶柳坪农旅融合建设项目</t>
  </si>
  <si>
    <t>乡村旅游民族特色农副产品仓储物流中心4300平方米</t>
  </si>
  <si>
    <t>打造“农业+旅游”特色景区，以“农产品+景点”“农业+乡村旅游等方式助推旅游多元融合发展和转型升级，既完整地展示了当地特色农产品，又能形成聚合联动效应，有效带动农业资源所属地区的经济发展</t>
  </si>
  <si>
    <t>里耶管委会</t>
  </si>
  <si>
    <t>里耶旅投公司</t>
  </si>
  <si>
    <t>龙山县里耶镇梓木村茶叶产业基地道路工程</t>
  </si>
  <si>
    <t>新建茶叶产业道路路基工程3.2公里，新增种植茶叶400亩</t>
  </si>
  <si>
    <t>里耶镇梓木村</t>
  </si>
  <si>
    <t>实现里耶镇长春、八面山、大板安置区406户搬迁户产业分红15.24万元，带动贫困劳动力务工达2045工日</t>
  </si>
  <si>
    <t>县发改局</t>
  </si>
  <si>
    <t>龙山县里耶镇梓木村欧诚生态种养殖有限责任公司</t>
  </si>
  <si>
    <t>龙山县靛房镇安置区柑橘产业滴灌系统配套项目</t>
  </si>
  <si>
    <t>190亩柑橘基地铺设供水管道400米，滴灌配套设施2000米</t>
  </si>
  <si>
    <t>靛房镇燎原社区</t>
  </si>
  <si>
    <t>实现靛房镇燎原安置区189户搬迁户产业分红7.56万元，带动贫困劳动力务工达1013工日</t>
  </si>
  <si>
    <t>龙山县土家人种养农民专业合作社</t>
  </si>
  <si>
    <t>龙山县洗车河镇黄金茶产业扶育项目</t>
  </si>
  <si>
    <t>洗车河镇克洞村300亩黄金茶开展补苗、施肥、除草、修整茶园等扶育</t>
  </si>
  <si>
    <t>洗车河镇克洞村</t>
  </si>
  <si>
    <t>实现洗车河安置区120户搬迁户产业分红4.8万元，带动贫困劳动力务工达643工日</t>
  </si>
  <si>
    <t>龙山县克洞生态养蜂农民专业合作社</t>
  </si>
  <si>
    <t>龙山县水田坝镇油茶基地建设项目</t>
  </si>
  <si>
    <t>水田坝镇油茶基地土地流转、改造、补植苗木、苗木管护用工用料、基地土地翻耕、基地经济作物种植、分红等</t>
  </si>
  <si>
    <t>实现水田坝安置区137户搬迁户产业分红5.48万元，带动贫困劳动力务工达734工日</t>
  </si>
  <si>
    <t>龙山县水田坝镇油茶合作联社</t>
  </si>
  <si>
    <t>龙山县苗儿滩镇东风村稻鱼种养产业配套设施建设</t>
  </si>
  <si>
    <t>稻鱼种养基地机耕道硬化200米，整修水沟500米</t>
  </si>
  <si>
    <t>苗儿滩镇东风村</t>
  </si>
  <si>
    <t>实现苗儿滩镇东风、洛塔乡贾家台安置区71户搬迁户产业分红2.84万元，带动贫困劳动力务工达381工日</t>
  </si>
  <si>
    <t>龙山县贤林农机服务专业合作社</t>
  </si>
  <si>
    <t>龙山县召市镇神州社区烤烟基地基础设施建设项目</t>
  </si>
  <si>
    <t>硬化产业道路180米，新修水沟200米</t>
  </si>
  <si>
    <t>召市镇神州社区</t>
  </si>
  <si>
    <t>实现召市镇坪溪、辰柳、召市安置区96户搬迁户产业分红3.84万元，带动贫困劳动力务工达515工日</t>
  </si>
  <si>
    <t>龙山县神州核心种养专业合作社</t>
  </si>
  <si>
    <t>龙山县红岩溪镇肖家村茶叶基地基础设施配套建设项目</t>
  </si>
  <si>
    <t>新修集水池8个，生产便道100米，新修水沟50米，新建栈道120米</t>
  </si>
  <si>
    <t>红岩溪肖家坪村</t>
  </si>
  <si>
    <t>实现红岩溪红岩、苗兴安置区123户搬迁户产业分红4.92万元，带动贫困劳动力务工达659工日</t>
  </si>
  <si>
    <t>湘西天一茶业股份有限公司</t>
  </si>
  <si>
    <t>易地扶贫搬迁集中安置区产业基础设施建设项目</t>
  </si>
  <si>
    <t>里耶镇树木村100亩柑橘品质改良培育；新挖稻鱼寄养塘420平方米，稻鱼养殖基地便民桥安防及附属设施；柑橘物资储藏基地；石羔街道200亩猕猴桃培育、管护,50亩猕猴桃品质改良；20亩蔬菜基地土地流转、育苗、施肥、除草等扶育；修建取水井一口；50亩罗汉果培育、管护、品质改良</t>
  </si>
  <si>
    <t>里耶镇树木村；苗儿滩镇凤溪村；苗儿滩隆头社区；石羔街道；咱果乡咱果村；内溪乡灭贼村；桂塘镇明溪村</t>
  </si>
  <si>
    <t>实现里耶镇巴沙安置区25户搬迁户产业分红1万元，带动贫困劳动力务工达134工日，项目资金3.68万元；实现苗儿滩镇凤溪、苗儿滩镇庆口、洛塔乡猛西安置区57户搬迁户产业分红2.28万元，带动贫困劳动力务工达307工日，项目资金8.42万元；实现苗儿滩隆头安置区45户搬迁户产业分红1.8万元，带动贫困劳动力务工达241工日，项目资金6.62万元；实现石羔街道南北、川洞、英家安置区62户搬迁户产业分红2.48万元，带动贫困劳动力务工达332工日，项目资金9.12万元；实现咱果乡咱果安置区21户搬迁户产业分红0.84万元，带动贫困劳动力务工达113工日，项目资金3.1万元；实现内溪乡内溪安置区22户搬迁户产业分红0.88万元，带动贫困劳动力务工达118工日，项目资金3.24万元；实现桂塘社区安置区9户搬迁户产业分红0.36万元，带动贫困劳动力务工达49工日，项目资金1.34万元</t>
  </si>
  <si>
    <t>龙山县里耶镇树木村经济合作社；龙山县帮富农技服务农民专业合作社；龙山县隆头社区经济合作社；龙山县元堡桥种植专业合作社；龙山县新生农民专业合作社；龙山县内溪乡灭贼村经济合作社；龙山县桂塘镇明溪村经济合作社</t>
  </si>
  <si>
    <t>湖南省双沐药业扶贫车间黄柏育苗基地黄柏培育项目</t>
  </si>
  <si>
    <t>双沐药业扶贫车间黄柏育苗基地黄柏培育100亩</t>
  </si>
  <si>
    <t>1.完成黄柏育苗基地内黄柏培育100亩；2.带动务工1200工时，发放务工工资12万；3.对民安镇土城坝安置区进行帮扶</t>
  </si>
  <si>
    <t>湖南省双沐药业有限责任公司</t>
  </si>
  <si>
    <t>咱果乡三分田
村产业建设</t>
  </si>
  <si>
    <t>三分田村发展柑橘产业农药、化肥、请工务工、土地流转83亩，新修产业路，新修通往产业园的涵洞路长30米，宽3.5米</t>
  </si>
  <si>
    <t>改善附近群众出行条件，带动产业发展壮大村集体经济，增加群众收入</t>
  </si>
  <si>
    <t>茅坪乡竹柯村烤烟产业发展项目</t>
  </si>
  <si>
    <t>竹柯村土地开荒200亩，新修烟基路1公里</t>
  </si>
  <si>
    <t>改善生产生活条件，壮大村集体经济，增加群众收入，120人受益</t>
  </si>
  <si>
    <t>龙山县大安乡大弯村8组产业路硬化工程</t>
  </si>
  <si>
    <t>长度0.45公里，路基5.5米，路面4.5米，路基工程、路面工程、安防工程</t>
  </si>
  <si>
    <t>大安乡大湾村</t>
  </si>
  <si>
    <t>改善村民生产生活条件，受益人口4578人</t>
  </si>
  <si>
    <t>县交运局</t>
  </si>
  <si>
    <t>县安达公司</t>
  </si>
  <si>
    <t>里耶镇新双村产业路</t>
  </si>
  <si>
    <t>长2公里，路基4.5米，路面3.5米</t>
  </si>
  <si>
    <t>里耶镇新双村</t>
  </si>
  <si>
    <t>改善村民生产生活条件，受益总人口1567人</t>
  </si>
  <si>
    <t>红岩镇卜纳洞村产业园区配套基础设施建设项目</t>
  </si>
  <si>
    <t>硬化观景台至茶堡上产业路0.5千米，宽3.5米，厚0.2米</t>
  </si>
  <si>
    <t>红岩溪镇卜纳洞村</t>
  </si>
  <si>
    <t>改善村民生产生活条件，受益总人口1513人</t>
  </si>
  <si>
    <t>红岩镇苗兴村茶叶产业路建设</t>
  </si>
  <si>
    <t>新修3组茶叶产业路1.5公里</t>
  </si>
  <si>
    <t>红岩溪镇苗兴村</t>
  </si>
  <si>
    <t>改善村民生产生活条件，受益总人口1050人</t>
  </si>
  <si>
    <t>农车镇正河村村集体鱼塘产业路硬化</t>
  </si>
  <si>
    <t>正河村5.9.10组村集体鱼塘产业路硬化300米，宽4.5米</t>
  </si>
  <si>
    <t>方便群众出行正河村1288人口受益</t>
  </si>
  <si>
    <t>兴隆街道尖岩村产业路硬化项目</t>
  </si>
  <si>
    <t>尖岩村5组、6组长450米宽3.5米桔橙产业路硬化</t>
  </si>
  <si>
    <t>兴隆街道尖岩村</t>
  </si>
  <si>
    <t>确保人民群众出行安全、解决尖岩村5、6、7、8组村民脐橙运输难问题，受益人口550人</t>
  </si>
  <si>
    <t>内溪乡双树村产业路（森林防火通道）新修工程</t>
  </si>
  <si>
    <t>新修产业路（森林防火通道）2千米，路基宽4.5米，路面宽3.5米等</t>
  </si>
  <si>
    <t>内溪乡双树村</t>
  </si>
  <si>
    <t>按设计预算标准</t>
  </si>
  <si>
    <t>带动脱贫人口、易地搬迁脱贫人口、易返贫致贫监测对象等类型人员18人就业，最低发放劳务报酬7.5万元</t>
  </si>
  <si>
    <t>苗儿滩镇民族村黄桃基地基础设施配套工程</t>
  </si>
  <si>
    <t>新修采摘产业路1000米，改造水渠1100米；新增抗旱井，隔离铁丝网，防蚊灯，监控设备等</t>
  </si>
  <si>
    <t>苗儿滩镇民族村</t>
  </si>
  <si>
    <t>带动脱贫人口、易地搬迁脱贫人口、易返贫致贫监测对象等类型人员12人就业，最低发放劳务报酬4万元</t>
  </si>
  <si>
    <t>龙山县靛房镇燎原安置区集体经济配套设施工程</t>
  </si>
  <si>
    <t>产业路硬化约2公里，3.5米宽；新修灌溉蓄水池5个；新修水泵房1个，购买大型水泵1个</t>
  </si>
  <si>
    <t>方面群众参与集体经济建设，利于安置区产业发展，燎原安置区770人口受益</t>
  </si>
  <si>
    <t>龙山县里耶镇树木村产业发展项目
建设工程</t>
  </si>
  <si>
    <t>新修道路全长0.147公里，建设内容主要为路基土石方、泥结碎石路面、涵洞、挡土墙、蓄水池、化粪池等</t>
  </si>
  <si>
    <t>里耶镇树木村</t>
  </si>
  <si>
    <t>方面群众参与产业建设，确保生产安全，长春安置区1023人受益</t>
  </si>
  <si>
    <t>桂塘镇明溪村道路建设项目</t>
  </si>
  <si>
    <t>硬化17组组级路（产业路）210米，道路堡坎60米</t>
  </si>
  <si>
    <t>改善村民生产生活条件，促进产业发展，受益人口150余人</t>
  </si>
  <si>
    <t>茨岩塘镇兴场坳村集体经济发展集体土地流转</t>
  </si>
  <si>
    <t>流转村内土地400亩，种植蔬菜发展村集体经济</t>
  </si>
  <si>
    <t>茨岩塘镇兴场坳村</t>
  </si>
  <si>
    <t>每年为村集体经济带来不少于20万元分红，三年能回本，受益人口1533人，其中脱贫户81户，316人</t>
  </si>
  <si>
    <t>2023.11</t>
  </si>
  <si>
    <t>石牌镇桂英村村集体入股龙山县桂英农业发展有限责任公司</t>
  </si>
  <si>
    <t>桂英村村集体入股龙山县桂英农业发展有限责任公司发展腊制品加工产业</t>
  </si>
  <si>
    <t>石牌镇工业园区</t>
  </si>
  <si>
    <t>增加村集体经济收入，2023年预计5万元，2024年起预计每年增收不低于5万元</t>
  </si>
  <si>
    <t>2023.10</t>
  </si>
  <si>
    <t>龙山县桂英农业发展有限责任公司</t>
  </si>
  <si>
    <t>兴隆街道新桥村集体经济建设项目</t>
  </si>
  <si>
    <t>投资龙山县兴隆街道经济联合总社，加工制作包谷粑粑、泡粑粑等</t>
  </si>
  <si>
    <t>兴隆街道新桥村</t>
  </si>
  <si>
    <t>提升新桥村集体经济合作社的投资收益，优化资产结构</t>
  </si>
  <si>
    <t>兴隆街道尖岩村写生基地集体经济建设项目</t>
  </si>
  <si>
    <t>尖岩村村集体产业写生基地房屋整修（面积1500平方米），写生基地人行便道新修300米，停车场地面硬化200平方米等</t>
  </si>
  <si>
    <t>壮大村集体产业，增加村集体经济收入，预计每年可为村集体增收20万元</t>
  </si>
  <si>
    <t>红岩溪镇头车村大字沟古寨农旅融合产业建设项目</t>
  </si>
  <si>
    <t>建设平均宽1.5米，长300米，农旅融合产业石板路以及附属设施建设</t>
  </si>
  <si>
    <t>红岩溪镇头车村</t>
  </si>
  <si>
    <t>发展壮大头车村乡村旅游，带动脱贫户就业，受益人口1398人</t>
  </si>
  <si>
    <t>红岩溪镇头车村大字沟古寨民宿改建</t>
  </si>
  <si>
    <r>
      <rPr>
        <sz val="10"/>
        <color theme="1"/>
        <rFont val="仿宋_GB2312"/>
        <charset val="134"/>
      </rPr>
      <t>将9</t>
    </r>
    <r>
      <rPr>
        <sz val="10"/>
        <color theme="1"/>
        <rFont val="宋体"/>
        <charset val="134"/>
      </rPr>
      <t>栋</t>
    </r>
    <r>
      <rPr>
        <sz val="10"/>
        <color theme="1"/>
        <rFont val="仿宋_GB2312"/>
        <charset val="134"/>
      </rPr>
      <t>村民木屋内部改造为民宿，大力发展农旅融合产业</t>
    </r>
  </si>
  <si>
    <t>直接带动周边6户脱贫户增收，间接带动周边农户增收，受益人口1398人</t>
  </si>
  <si>
    <t>茨岩塘镇兴溪村肉牛养殖</t>
  </si>
  <si>
    <t>改扩建养牛基地120平方米、引进山地牛30头养殖</t>
  </si>
  <si>
    <t>茨岩塘镇兴溪村</t>
  </si>
  <si>
    <t>增加就业岗位30人，增加集体经济收入10万元/年以上，带动脱贫人口40-80人</t>
  </si>
  <si>
    <t>石牌镇百合基地建设</t>
  </si>
  <si>
    <t>石牌镇百合基地的产业道路建设1000米，及基地附属设施建设等</t>
  </si>
  <si>
    <t>石牌镇桂英村</t>
  </si>
  <si>
    <t>进一步完善人居环境整治工作，打造最美村镇，受益人口3000余人</t>
  </si>
  <si>
    <t>兴隆街道新桥村3组曾家沟产业路硬化</t>
  </si>
  <si>
    <t>硬化3组曾家沟产业路1100米，宽3.5米</t>
  </si>
  <si>
    <t>解决群众农业生产农产品运输问题，改善村民生产生活条件，550人受益</t>
  </si>
  <si>
    <t>兴隆街道新桥村4组河对岸产业路硬化</t>
  </si>
  <si>
    <t>硬化5组向万生屋下至4组陈国志屋旁组级路（产业路）516米，宽3.5米</t>
  </si>
  <si>
    <t>解决群众农业生产农产品运输问题，改善村民生产生活条件，260人受益</t>
  </si>
  <si>
    <t>二</t>
  </si>
  <si>
    <t>农村基础设施建设</t>
  </si>
  <si>
    <t>农村公路建设</t>
  </si>
  <si>
    <t>龙山县红岩溪溪天阴湾桥改造工程</t>
  </si>
  <si>
    <t>1-13米实心桥梁重建及接线工程</t>
  </si>
  <si>
    <t>红岩溪镇西湖村</t>
  </si>
  <si>
    <t>改善村民生产生活条件，受益人口117人</t>
  </si>
  <si>
    <t>龙山县里耶镇太平至红花公路改造工程</t>
  </si>
  <si>
    <t>长度1.2公里，路基5.5米，路面4.5米，路面工程、安防工程</t>
  </si>
  <si>
    <t>里耶镇太平村</t>
  </si>
  <si>
    <t>改善村民生产生活条件，受益人口537人</t>
  </si>
  <si>
    <t>龙山县咱果乡土车沟至八面山公路路面硬化工程</t>
  </si>
  <si>
    <t>长度3.71公里，路基5.5米，路面4.5米，路面工程、安防工程</t>
  </si>
  <si>
    <t>咱果乡土车沟村</t>
  </si>
  <si>
    <t>改善村民生产生活条件，受益人口275人</t>
  </si>
  <si>
    <t>龙山县农车镇哪咱村8组通组道路建设工程</t>
  </si>
  <si>
    <t>长度2公里，路基宽度4.5米，路面3.5米，路基工程、路面工程、安防工程</t>
  </si>
  <si>
    <t>农车镇哪咱村</t>
  </si>
  <si>
    <t>改善村民生产生活条件，受益人口78人</t>
  </si>
  <si>
    <t>龙山县农车镇哪咱村8组桥梁新建工程</t>
  </si>
  <si>
    <t>4-20m空心板桥</t>
  </si>
  <si>
    <t>龙山县石羔街道包家陇村5组通组公路建设工程</t>
  </si>
  <si>
    <t>长0.74公里，路基4.5米，路面3.5米，路面工程、安防工程</t>
  </si>
  <si>
    <t>石羔街道包家陇村</t>
  </si>
  <si>
    <t>改善村民生产生活条件，受益人口180人</t>
  </si>
  <si>
    <t>龙山县桂塘镇核桃村主干道整修工程</t>
  </si>
  <si>
    <t>长3.5公里，水泥混凝土路面换板</t>
  </si>
  <si>
    <t>桂塘镇核桃村</t>
  </si>
  <si>
    <t>改善村民生产生活条件，受益人口680人</t>
  </si>
  <si>
    <t>龙山县靛房镇半南村5组通组公路建设工程</t>
  </si>
  <si>
    <t>长0.6公里，新修路基工程</t>
  </si>
  <si>
    <t>靛房镇半南村</t>
  </si>
  <si>
    <t>省级</t>
  </si>
  <si>
    <t>改善村民生产生活条件，受益人口105人</t>
  </si>
  <si>
    <t>龙山县茨岩塘镇细车村7组通组公路建设工程</t>
  </si>
  <si>
    <t>长0.8公里，路基4.5米，路面3.5米，路面工程、安防工程</t>
  </si>
  <si>
    <t>茨岩塘镇细车村</t>
  </si>
  <si>
    <t>改善村民生产生活条件，受益人口127人</t>
  </si>
  <si>
    <t>兴隆街道花棚村道路建设</t>
  </si>
  <si>
    <r>
      <rPr>
        <sz val="10"/>
        <color theme="1"/>
        <rFont val="仿宋_GB2312"/>
        <charset val="134"/>
      </rPr>
      <t>三组至四组的组级公路，长1200米,宽3.5米，会车道4个，堡坎100m</t>
    </r>
    <r>
      <rPr>
        <sz val="10"/>
        <color theme="1"/>
        <rFont val="方正书宋_GBK"/>
        <charset val="134"/>
      </rPr>
      <t>³</t>
    </r>
  </si>
  <si>
    <t>兴隆街道花棚村</t>
  </si>
  <si>
    <t>改善村民生产生活条件，受益总人口1018人</t>
  </si>
  <si>
    <t>红岩镇镇毛坝村一组组级路</t>
  </si>
  <si>
    <t>组级路硬化700米</t>
  </si>
  <si>
    <t>红岩溪镇毛坝村</t>
  </si>
  <si>
    <t>改善村民生产生活条件，受益总人口1152人</t>
  </si>
  <si>
    <t>石羔街道元堡社区六组、七组道路加宽工程</t>
  </si>
  <si>
    <t>六组、七组道路加宽2米，长2千米，新修堡坎200立方米</t>
  </si>
  <si>
    <t>改善人居环境，促进产业发展，受益人口500多人</t>
  </si>
  <si>
    <t>茅坪乡茶园坪生猪产业园建设项目</t>
  </si>
  <si>
    <t>产业园产业路硬化宽3.5米，长1.5千米，厚0.2米</t>
  </si>
  <si>
    <t>茅坪乡茶园坪村村部至艾山坪</t>
  </si>
  <si>
    <t>改善人居环境，促进产业发展，受益人口300多人</t>
  </si>
  <si>
    <t>2023年龙山县C465线等20条重点民生实事农村公路安全生命防护工程</t>
  </si>
  <si>
    <t>处治安全隐患里程38.384公里</t>
  </si>
  <si>
    <t>兴隆街道等乡镇（街道）</t>
  </si>
  <si>
    <t>11万/公里</t>
  </si>
  <si>
    <t>受益人口11185人，受益脱贫人口2750人</t>
  </si>
  <si>
    <t>县公路建设养护中心</t>
  </si>
  <si>
    <t>2022年龙山县狮子头至民爱等12条公路安全生命防护工程</t>
  </si>
  <si>
    <t>处治安全隐患里程22.711公里</t>
  </si>
  <si>
    <t>洗洛镇等乡镇</t>
  </si>
  <si>
    <t>受益人数8250人，受益脱贫人口1290人</t>
  </si>
  <si>
    <t>龙山县2022年C296线等10条农村公路安全生命防护工程</t>
  </si>
  <si>
    <t>处治安全隐患里程24.471公里</t>
  </si>
  <si>
    <t>咱果乡等乡镇</t>
  </si>
  <si>
    <t>受益人口6350人，受益脱贫人口1080人</t>
  </si>
  <si>
    <t>龙山县C057线小河桥危桥改造工程</t>
  </si>
  <si>
    <t>新建一跨1*13米实心板桥</t>
  </si>
  <si>
    <t>召市镇前卫村</t>
  </si>
  <si>
    <r>
      <rPr>
        <sz val="10"/>
        <color theme="1"/>
        <rFont val="仿宋_GB2312"/>
        <charset val="134"/>
      </rPr>
      <t>4500元/</t>
    </r>
    <r>
      <rPr>
        <sz val="10"/>
        <color theme="1"/>
        <rFont val="方正书宋_GBK"/>
        <charset val="134"/>
      </rPr>
      <t>㎡</t>
    </r>
  </si>
  <si>
    <t>受益人口500人，受益脱贫人口80人</t>
  </si>
  <si>
    <t>茨岩塘镇茄佗村道路硬化</t>
  </si>
  <si>
    <t>茄佗村龙头沟3组、4组、5组硬化道路宽3.5米，长380米</t>
  </si>
  <si>
    <t>茨岩塘镇茄佗村</t>
  </si>
  <si>
    <t>改善附近群众出行条件，带动产业发展壮大村集体经济，增加群众收入，受益人口155人</t>
  </si>
  <si>
    <t>树溪村安装太阳能路灯</t>
  </si>
  <si>
    <t>全村安装200盏太阳能路灯</t>
  </si>
  <si>
    <t>茨岩塘树溪村</t>
  </si>
  <si>
    <t>实现解决树溪村亮化工程及全村村民213户夜间出行安全问题</t>
  </si>
  <si>
    <t>茨岩塘镇树溪村入户路硬化</t>
  </si>
  <si>
    <t>树溪村2、6、7组长200米、宽3.5米入户路硬化</t>
  </si>
  <si>
    <t>茨岩塘镇树溪村</t>
  </si>
  <si>
    <t>解决树溪村2、6、7、组村民出行安全问题，为村民解决农产品运输难问题</t>
  </si>
  <si>
    <t>华塘街道象鼻社区组级路建设工程</t>
  </si>
  <si>
    <t>硬化象鼻社区3组组级道路150米</t>
  </si>
  <si>
    <t>华塘街道象鼻社区</t>
  </si>
  <si>
    <t>改善村民生产生活条件，助推产业发展，受益总人口109人</t>
  </si>
  <si>
    <t>华塘街道办事处</t>
  </si>
  <si>
    <t>里耶镇桥上村产业路硬化工程</t>
  </si>
  <si>
    <t>桥上村十组产业路平整硬化750米，道路宽3.2米，新建错车点两处，回车坪一处</t>
  </si>
  <si>
    <t>里耶镇桥上村</t>
  </si>
  <si>
    <t>改善村民生产生活条件，助推产业发展，受益总人口1562人</t>
  </si>
  <si>
    <t>召市镇龙头车村组级路硬化工程</t>
  </si>
  <si>
    <t>四组组级路硬化700米</t>
  </si>
  <si>
    <t>召市镇龙头车村</t>
  </si>
  <si>
    <t>改善村民生产生活条件，助推产业发展，受益总人口1649人</t>
  </si>
  <si>
    <t>兴隆街道新桥村振兴二桥至村部道路提质白改黑</t>
  </si>
  <si>
    <t>新桥村振兴二桥至通槽湾道路提质白改黑560米，宽3.5米</t>
  </si>
  <si>
    <t>改善村民生产生活条件，建设和美乡村，1304人受益</t>
  </si>
  <si>
    <t>兴隆街道尖岩村湘安驾校进村口道路白改黑项目</t>
  </si>
  <si>
    <t>总长200米，平均宽度3.5米，铺设厚度9cm</t>
  </si>
  <si>
    <t>改善村民出行条件，道路提质升级,受益农户401户，1423人</t>
  </si>
  <si>
    <t>石羔街道川洞村7组至新村部组级道路提质改造项目</t>
  </si>
  <si>
    <t>石羔街道川洞村7组至新村部组级道路黑化，全长1.7公里，路面宽4.5m，受限路段4m路面结构：3mm厚SBS细粒式沥青土上面层；1cm乳化沥青封层；15cm厚c25水泥混凝土；旧路结构层</t>
  </si>
  <si>
    <t>石羔街道川洞村</t>
  </si>
  <si>
    <t>改善村民生产生活条件，助推产业发展，受益总人口1162人</t>
  </si>
  <si>
    <t>水利工程建设</t>
  </si>
  <si>
    <t>召市水厂管网延伸工程（红卫村）</t>
  </si>
  <si>
    <t>铺设管道25.6km，入户安装465户</t>
  </si>
  <si>
    <t>召市镇红卫村</t>
  </si>
  <si>
    <t>800元/人</t>
  </si>
  <si>
    <t>巩固提升1685人饮水保障</t>
  </si>
  <si>
    <t>县水利局</t>
  </si>
  <si>
    <t>县水利建设项目管理中心</t>
  </si>
  <si>
    <t>桂塘水厂管网延伸工程</t>
  </si>
  <si>
    <t>铺设管道125.6km，入户安装1245户</t>
  </si>
  <si>
    <t>巩固提升13285人饮水保障</t>
  </si>
  <si>
    <t>枫坪村河堤及河道疏浚工程</t>
  </si>
  <si>
    <t>河堤建设355米，河道疏浚340米</t>
  </si>
  <si>
    <t>水田坝镇枫坪村</t>
  </si>
  <si>
    <t>保护农田15亩，防洪保护65人</t>
  </si>
  <si>
    <t>康家坝社区河堤修复工程</t>
  </si>
  <si>
    <t>河堤修复60米</t>
  </si>
  <si>
    <t>民安街道康家坝社区</t>
  </si>
  <si>
    <t>防洪保安6户28人</t>
  </si>
  <si>
    <t>民爱村3组河堤整修工程</t>
  </si>
  <si>
    <t>河堤建设230米</t>
  </si>
  <si>
    <t>保护农田35亩，防洪保护16人</t>
  </si>
  <si>
    <t>梓木河堤整修及洞坎排洪渠工程</t>
  </si>
  <si>
    <t>河堤建设200米，排洪渠建设120米</t>
  </si>
  <si>
    <t>保护农田21亩，防洪保护40人</t>
  </si>
  <si>
    <t>古道溪河道治理工程</t>
  </si>
  <si>
    <t>河道治理150米</t>
  </si>
  <si>
    <t>桂塘镇古道溪村</t>
  </si>
  <si>
    <t>防洪保护142人</t>
  </si>
  <si>
    <t>民族村河堤及河沟治理工程</t>
  </si>
  <si>
    <t>河堤建设50米，河道治理70米</t>
  </si>
  <si>
    <t>保护农田40亩</t>
  </si>
  <si>
    <t>青艾村河堤修复工程</t>
  </si>
  <si>
    <t>河堤建设140米</t>
  </si>
  <si>
    <t>洗洛镇青艾村</t>
  </si>
  <si>
    <t>保护农田50亩</t>
  </si>
  <si>
    <t>龙山县凉风洞生态清洁小流域建设项目（毛坝村）</t>
  </si>
  <si>
    <t>经果林45亩</t>
  </si>
  <si>
    <t>500元/人</t>
  </si>
  <si>
    <t>带动15人就业，促进15人增收</t>
  </si>
  <si>
    <t>龙山县凉风洞生态清洁小流域建设项目（肖家村）</t>
  </si>
  <si>
    <t>经果林25亩、蓄水池1座、沉沙池3座生、生产路500m</t>
  </si>
  <si>
    <t>红岩溪镇肖家村</t>
  </si>
  <si>
    <t>带动20人就业，促进20人增收</t>
  </si>
  <si>
    <t>龙山县凉风洞生态清洁小流域建设项目（古丈村）</t>
  </si>
  <si>
    <t>护岸300m、人居环境整治1项</t>
  </si>
  <si>
    <t>红岩溪镇古丈村</t>
  </si>
  <si>
    <t>保护农田50亩、改善生产生活条件、受益人口100人</t>
  </si>
  <si>
    <t>龙山县凉风洞生态清洁小流域建设项目（凉风村）</t>
  </si>
  <si>
    <t>护岸150m、溢流坝1座、人居环境整治1项</t>
  </si>
  <si>
    <t>红岩溪镇凉风村</t>
  </si>
  <si>
    <t>龙山县凉风洞生态清洁小流域建设项目（统西村）</t>
  </si>
  <si>
    <t>蓄水池1座、排灌沟渠600m、沉沙池4座、生产路1200m、溢流坝1座</t>
  </si>
  <si>
    <t>红岩溪镇统西村</t>
  </si>
  <si>
    <t>带动50人就业，促进50人增收</t>
  </si>
  <si>
    <t>龙山县洗车河二期（红岩溪段）治理工程</t>
  </si>
  <si>
    <t>洗车河二期治理工程红岩社区治理河道3公里（河堤、清淤疏浚及新建便民码头及踏步）</t>
  </si>
  <si>
    <t>红岩溪镇红岩社区</t>
  </si>
  <si>
    <t>可有效地保护耕地60亩，保护人口3000人</t>
  </si>
  <si>
    <t>洗车河二期治理工程古丈村治理河道1公里（河堤、清淤疏浚及新建便民码头及踏步）</t>
  </si>
  <si>
    <t>可有效地保护耕地50亩，保护人口500人</t>
  </si>
  <si>
    <t>洗车河二期治理工程凉风村治理河道2.5公里（河堤、清淤疏浚及新建便民码头及踏步）</t>
  </si>
  <si>
    <t>可有效地保护耕地100亩，保护人口800人</t>
  </si>
  <si>
    <t>洗车河二期治理工程老寨村治理河道2.5公里（河堤、清淤疏浚及新建便民码头及踏步）</t>
  </si>
  <si>
    <t>红岩溪镇老寨村</t>
  </si>
  <si>
    <t>洗车河二期治理工程肖家坪村治理河道1公里（河堤、清淤疏浚及新建便民码头及踏步）</t>
  </si>
  <si>
    <t>可有效地保护耕地60亩，保护人口400人</t>
  </si>
  <si>
    <t>洗车河二期治理工程毛坝村治理河道0.5公里（河堤、清淤疏浚及新建便民码头及踏步）</t>
  </si>
  <si>
    <t>可有效地保护耕地50亩，保护人口200人</t>
  </si>
  <si>
    <t>洗车河二期治理工程比沙社区治理河道1.5公里（河堤、清淤疏浚及新建便民码头及踏步）</t>
  </si>
  <si>
    <t>可有效地保护耕地50亩，保护人口100人</t>
  </si>
  <si>
    <t>里耶镇八面山应急水源工程</t>
  </si>
  <si>
    <t>整修水源一处，新建提水泵房一座，购安提水设备一套、铺设管道300米</t>
  </si>
  <si>
    <t>里耶镇云顶村</t>
  </si>
  <si>
    <t>巩固提升12845人饮水保障</t>
  </si>
  <si>
    <t>农村小水源蓄水能力恢复项目</t>
  </si>
  <si>
    <t>整修一般山塘30座，小型农田水利泵站10座</t>
  </si>
  <si>
    <t>4万元/处</t>
  </si>
  <si>
    <t>新增蓄水能力40000方</t>
  </si>
  <si>
    <t>洗洛河中型灌区“中梗阻”渠道畅通项目</t>
  </si>
  <si>
    <t>建设连接渠道2.4（km）、渠道清淤疏浚9.4（km）</t>
  </si>
  <si>
    <t>15万元/km</t>
  </si>
  <si>
    <t>新增恢复灌溉面积1800（亩）、改善灌溉面积3750（亩）</t>
  </si>
  <si>
    <t>龙山县桂塘镇乌龙山村排洪渠</t>
  </si>
  <si>
    <t>新建排洪渠道760米</t>
  </si>
  <si>
    <t>桂塘镇乌龙山村</t>
  </si>
  <si>
    <t>10万元/km</t>
  </si>
  <si>
    <t>保护农田185亩</t>
  </si>
  <si>
    <t>龙山县洗洛镇欧溪村排洪渠工程</t>
  </si>
  <si>
    <t>新建排洪渠道410米</t>
  </si>
  <si>
    <t>20万元/km</t>
  </si>
  <si>
    <t>保护农田205亩</t>
  </si>
  <si>
    <t>果利河河道治理工程</t>
  </si>
  <si>
    <t>河道岸坡整治60米，河道疏浚300米</t>
  </si>
  <si>
    <t>民安街道宝塔社区</t>
  </si>
  <si>
    <t>桂塘镇苦达村防汛道路建设工程</t>
  </si>
  <si>
    <t>防汛道路及挡墙建设20米</t>
  </si>
  <si>
    <t>桂塘镇苦达村</t>
  </si>
  <si>
    <t>防汛道路及挡墙建设20米，防洪保安5人</t>
  </si>
  <si>
    <t>茨岩茄佗村排洪渠建设</t>
  </si>
  <si>
    <t>排洪渠建设155米</t>
  </si>
  <si>
    <t>排洪渠建设155米，保护农田40亩，防洪保安6人</t>
  </si>
  <si>
    <t>西洛村河堤工程建设</t>
  </si>
  <si>
    <t>河堤建设20米，便桥建设1座</t>
  </si>
  <si>
    <t>石羔街道西洛村</t>
  </si>
  <si>
    <t>河堤建设20米，河堤便桥建设1座，保护农田20亩，防洪保安17人</t>
  </si>
  <si>
    <t>酉水河三湾塘国控水质检测段面河道治理工程</t>
  </si>
  <si>
    <t>岔河沟土方回镇、新建排污管55米、防护网300米、截水挡墙建设25米，小溪沟绿植</t>
  </si>
  <si>
    <t>民安街道三湾塘社区</t>
  </si>
  <si>
    <t>排污管建设55米、防护网300米、截水挡墙建设25米</t>
  </si>
  <si>
    <t>果利河跳鱼洞省控水质检测段面河道治理项目工程</t>
  </si>
  <si>
    <t>三中至芙蓉小学1.2公里河道治理、省控断面新建防护网200米、取水栈桥建设1座</t>
  </si>
  <si>
    <t>民安街道康家坝社区、红星村</t>
  </si>
  <si>
    <t>河道治理1.2千米</t>
  </si>
  <si>
    <t>供水管网改造</t>
  </si>
  <si>
    <t>管网整改、阀门加设</t>
  </si>
  <si>
    <t>改善村民生产生活条件，受益总人口850人</t>
  </si>
  <si>
    <t>县住建局</t>
  </si>
  <si>
    <t>龙山首创水务有限责任公司</t>
  </si>
  <si>
    <t>改善村民生产生活条件，受益总人口437人</t>
  </si>
  <si>
    <t>茨岩塘镇兴场坳村打井、溪水引流工程</t>
  </si>
  <si>
    <t>在兴场坳村勘测打井引水，做溪水引流工程</t>
  </si>
  <si>
    <t>改善村民生活条件，解决兴场坳村生产生活缺水问题，受益人口1533人，其中脱贫户81户，316人</t>
  </si>
  <si>
    <t>以工代赈项目</t>
  </si>
  <si>
    <t>农车镇农车村道路2023年中央财政以工代赈项目</t>
  </si>
  <si>
    <t>硬化道路2400米，宽3.5米，厚0.2米；新修道路2000米，宽4.5米</t>
  </si>
  <si>
    <t>农车镇农车村</t>
  </si>
  <si>
    <t>预计带动当地群众务工人数达130人，计划发放劳务报酬129.65万元</t>
  </si>
  <si>
    <t>里耶镇长春村一组道路整修工程</t>
  </si>
  <si>
    <t>道路硬化80米，宽3.5米，厚0.2米；道路整修40米，新修产业路1000米，路基宽4.5米</t>
  </si>
  <si>
    <t>里耶镇长春村</t>
  </si>
  <si>
    <t>带动脱贫人口、易地搬迁脱贫人口、易返贫致贫监测对象等类型人员15人就业，最低发放劳务报酬5万元</t>
  </si>
  <si>
    <t>苗儿滩镇东风村、西坪村基础设施工程</t>
  </si>
  <si>
    <t>1.东风村大溪口安置区场地硬化工程:场地硬化120平方米及器材购置等；2.西坪村产业建设配套工程:水渠整修 800米，新修长 5米、宽3米跨河小桥1座，新修机耕道长850米、宽3米</t>
  </si>
  <si>
    <t>苗儿滩镇东风村、西坪村</t>
  </si>
  <si>
    <t>带动脱贫人口、易地搬迁脱贫人口、易返贫致贫监测对象等类型人员11人就业，最低发放劳务报酬3万元</t>
  </si>
  <si>
    <t>苗儿滩镇凤溪村一二组连接线工程</t>
  </si>
  <si>
    <t>M7.5浆砌毛石挡土墙共65.2米长，墙身体积为72.03立方米、基础体积为78.24立方米；连接线回填土共64立方米，11米长混凝土水沟、连接线24米共96平方米</t>
  </si>
  <si>
    <t>苗儿滩镇凤溪村</t>
  </si>
  <si>
    <t>带动脱贫人口、易地搬迁脱贫人口、易返贫致贫监测对象等类型人员5人就业，最低发放劳务报酬2万元</t>
  </si>
  <si>
    <t>人居环境整治项目</t>
  </si>
  <si>
    <t>州级最美村寨桃兴村户间道路整修项目</t>
  </si>
  <si>
    <t>户间道路整治提质硬化1公里</t>
  </si>
  <si>
    <t>390元/米</t>
  </si>
  <si>
    <t>解决群众出行问题，受益人口六户30余人</t>
  </si>
  <si>
    <t>州级最美集镇茅坪乡集镇下水道盖板建设</t>
  </si>
  <si>
    <t>集镇新建下水道盖板（209国道三岔口至竹柯桥500M）</t>
  </si>
  <si>
    <t>改善集镇人居环境，全村1500余人受益</t>
  </si>
  <si>
    <t>茅坪乡龙冠村委会</t>
  </si>
  <si>
    <t>州级最美村寨茅坪乡茶园坪村人居环境整治</t>
  </si>
  <si>
    <t>整治村组道路环境1200米，最美农家庭院整治50户，道路护栏建设285米</t>
  </si>
  <si>
    <t>茅坪乡茶园坪村</t>
  </si>
  <si>
    <t>道路环境整治250元/米，护栏建设350元/米，庭院整治1000元/户</t>
  </si>
  <si>
    <t>整治村容村貌，全村1100余人受益</t>
  </si>
  <si>
    <t>茅坪乡茶园坪村委会</t>
  </si>
  <si>
    <t>茶园坪村人居环境整治500平方米</t>
  </si>
  <si>
    <t>300元/平方米</t>
  </si>
  <si>
    <t>改善村内人居环境，全村1100余人受益</t>
  </si>
  <si>
    <t>州级最美村寨茅坪乡长兴村人居环境治理</t>
  </si>
  <si>
    <t>最美农家庭院建设整治100户</t>
  </si>
  <si>
    <t>茅坪乡长兴村</t>
  </si>
  <si>
    <t>3000元/户</t>
  </si>
  <si>
    <t>建设人居环境示范庭院，500余人受益</t>
  </si>
  <si>
    <t>州级最美村寨茅坪乡长兴村道路环境整治</t>
  </si>
  <si>
    <t>整治道路环境600米</t>
  </si>
  <si>
    <t>250元/米</t>
  </si>
  <si>
    <t>整治村容村貌，全村1000余人受益</t>
  </si>
  <si>
    <t>州级最美集镇桂塘集镇停车场建设</t>
  </si>
  <si>
    <r>
      <rPr>
        <sz val="10"/>
        <rFont val="仿宋_GB2312"/>
        <charset val="134"/>
      </rPr>
      <t>建设3000</t>
    </r>
    <r>
      <rPr>
        <sz val="10"/>
        <rFont val="方正书宋_GBK"/>
        <charset val="134"/>
      </rPr>
      <t>㎡</t>
    </r>
    <r>
      <rPr>
        <sz val="10"/>
        <rFont val="仿宋_GB2312"/>
        <charset val="134"/>
      </rPr>
      <t>停车场及配套设施</t>
    </r>
  </si>
  <si>
    <r>
      <rPr>
        <sz val="10"/>
        <rFont val="仿宋_GB2312"/>
        <charset val="134"/>
      </rPr>
      <t>停车场外围堡坎480m</t>
    </r>
    <r>
      <rPr>
        <sz val="10"/>
        <rFont val="方正书宋_GBK"/>
        <charset val="134"/>
      </rPr>
      <t>³</t>
    </r>
    <r>
      <rPr>
        <sz val="10"/>
        <rFont val="仿宋_GB2312"/>
        <charset val="134"/>
      </rPr>
      <t>、400元/m</t>
    </r>
    <r>
      <rPr>
        <sz val="10"/>
        <rFont val="方正书宋_GBK"/>
        <charset val="134"/>
      </rPr>
      <t>³</t>
    </r>
    <r>
      <rPr>
        <sz val="10"/>
        <rFont val="仿宋_GB2312"/>
        <charset val="134"/>
      </rPr>
      <t>，地面平整26.7元/</t>
    </r>
    <r>
      <rPr>
        <sz val="10"/>
        <rFont val="方正书宋_GBK"/>
        <charset val="134"/>
      </rPr>
      <t>㎡</t>
    </r>
    <r>
      <rPr>
        <sz val="10"/>
        <rFont val="仿宋_GB2312"/>
        <charset val="134"/>
      </rPr>
      <t>，地基裸石90元/m</t>
    </r>
    <r>
      <rPr>
        <sz val="10"/>
        <rFont val="方正书宋_GBK"/>
        <charset val="134"/>
      </rPr>
      <t>³</t>
    </r>
    <r>
      <rPr>
        <sz val="10"/>
        <rFont val="仿宋_GB2312"/>
        <charset val="134"/>
      </rPr>
      <t>，硬化600元/m</t>
    </r>
    <r>
      <rPr>
        <sz val="10"/>
        <rFont val="方正书宋_GBK"/>
        <charset val="134"/>
      </rPr>
      <t>³</t>
    </r>
  </si>
  <si>
    <t>解决集镇人口所有车辆和赶集日车辆停放问题，受益人口3万余人</t>
  </si>
  <si>
    <t>州级最美集镇桂塘集镇容貌秩序综合整治项目</t>
  </si>
  <si>
    <t>集镇范围内庭院整治3处</t>
  </si>
  <si>
    <t>人工工资：400个工、300元/天，渣土杂物清运：250车、320元/车</t>
  </si>
  <si>
    <t>全面整治集镇容貌秩序，受益人口6000余人</t>
  </si>
  <si>
    <t>州级最美集镇桂塘集镇公共设施整修</t>
  </si>
  <si>
    <t>人行道整修360米，凉亭桥涵洞整修17米</t>
  </si>
  <si>
    <r>
      <rPr>
        <sz val="10"/>
        <rFont val="仿宋_GB2312"/>
        <charset val="134"/>
      </rPr>
      <t>人行道整修360</t>
    </r>
    <r>
      <rPr>
        <sz val="10"/>
        <rFont val="方正书宋_GBK"/>
        <charset val="134"/>
      </rPr>
      <t>㎡</t>
    </r>
    <r>
      <rPr>
        <sz val="10"/>
        <rFont val="仿宋_GB2312"/>
        <charset val="134"/>
      </rPr>
      <t>、280元/米，涵洞及路面整修2925元/米</t>
    </r>
  </si>
  <si>
    <t>方便群众2000余人行走及
镇容貌得到改善</t>
  </si>
  <si>
    <t>州级最美村寨古道溪村容貌环境整治</t>
  </si>
  <si>
    <t>整治黑臭水体100米，村内投放垃圾桶3组分类垃圾桶1200元/个，村内公共区域环境整治、庭院建设整治100余户，修建围栏5000米</t>
  </si>
  <si>
    <t>3组分类垃圾桶1200元/个，4200元/组。垃圾清运320元/车，人工工资：226个工、200元/天。整治黑臭水体20元/米，围栏2元/米</t>
  </si>
  <si>
    <t>改善群众生活环境，老古屋得到保护，1200余人受益</t>
  </si>
  <si>
    <t>桂塘镇古道溪村委会</t>
  </si>
  <si>
    <t>州级最美集镇咱果乡集镇环境整治</t>
  </si>
  <si>
    <t>安装预制砼仿木栏杆120m；新做台阶1处；斜坡面喷浆长度63m；人行道整修；地面硬化等</t>
  </si>
  <si>
    <t>改善集镇环境，受益人口5000余人</t>
  </si>
  <si>
    <t>州级最美村寨卡撮村环境整治</t>
  </si>
  <si>
    <t>安装护栏180m；公共设施整修长38.5m，高0.6m；修建护栏长329m等,最美农家庭院建设整治90户</t>
  </si>
  <si>
    <t>咱果乡卡撮村</t>
  </si>
  <si>
    <t>整治优化全村村容村貌，受益人口600余人</t>
  </si>
  <si>
    <t>咱果乡卡撮村委会</t>
  </si>
  <si>
    <t>州级最美村寨脉龙村环境整治</t>
  </si>
  <si>
    <t>建设围栏长890m等最美农家庭院建设整治120户</t>
  </si>
  <si>
    <t>咱果乡脉龙村</t>
  </si>
  <si>
    <t>整治村容村貌秩序，受益人口1000余人</t>
  </si>
  <si>
    <t>咱果乡脉龙村委会</t>
  </si>
  <si>
    <t>州级最美村寨内溪乡五官村人居环境整治项目</t>
  </si>
  <si>
    <t>庭院整治30处，村组道路整治1200米，分类垃圾桶50个</t>
  </si>
  <si>
    <t>内溪乡五官村</t>
  </si>
  <si>
    <t>农房整治0.3万元/处，道路环境整治40元/米，分类垃圾桶500元/个</t>
  </si>
  <si>
    <t>改善人居环境，解决了垃圾分类问题，促进生态环境保护，受益人口1200余人</t>
  </si>
  <si>
    <t>州级最美村寨内溪乡五官村公共设施建设项目</t>
  </si>
  <si>
    <t>村内公共区域环境整治2000平方米，新建公共厕所1栋</t>
  </si>
  <si>
    <t>公共服务设施40元/平方米，公共厕所1栋20万元</t>
  </si>
  <si>
    <t>改善人居环境，解决了村民卫生问题，受益人口1200余人</t>
  </si>
  <si>
    <t>州级最美村寨茨岩塘镇兴场坳村主公路沿线庭院整治</t>
  </si>
  <si>
    <t>建设庭院围栏39户1500米，产业路环境整治2千米</t>
  </si>
  <si>
    <t>每米约67元</t>
  </si>
  <si>
    <t>改善村2200人群众人居住及产业发展环境</t>
  </si>
  <si>
    <t>茨岩塘镇兴场坳村委会</t>
  </si>
  <si>
    <t>州级最美村寨茨岩塘镇兴场坳村村组道路环境整治</t>
  </si>
  <si>
    <t>村组道路环境整治6千米</t>
  </si>
  <si>
    <t>每米约58元</t>
  </si>
  <si>
    <t>改善1200人居住环境</t>
  </si>
  <si>
    <t>州级最美村寨茨岩塘镇兴场坳村示范庭院整治</t>
  </si>
  <si>
    <t>示范庭院整治47户</t>
  </si>
  <si>
    <t>每户约8000元</t>
  </si>
  <si>
    <t>改善人居住环境，建设示范庭院，受益人口200余人</t>
  </si>
  <si>
    <t>州级最美村寨茨岩塘镇兴场坳村人居环境整治</t>
  </si>
  <si>
    <t>河沟、水沟清理6千米，村内黑臭水体治理5处及村内公共区域人居环境整治</t>
  </si>
  <si>
    <t>人工200元/人，垃圾清运300元/车</t>
  </si>
  <si>
    <t>解决了垃圾乱扔乱丢、污水的污染问题，改善村2200人群众人居住环境</t>
  </si>
  <si>
    <t>茨岩塘镇细车村村容村貌整治项目</t>
  </si>
  <si>
    <t>村组道路整治500米</t>
  </si>
  <si>
    <t>茨岩塘填细车村</t>
  </si>
  <si>
    <t>300元／米</t>
  </si>
  <si>
    <t>整治村容村貌，全村1100多人受益</t>
  </si>
  <si>
    <t>州级最美村寨头车村最美农家庭院建设</t>
  </si>
  <si>
    <t>头车村大字沟72户最美农家庭院建设整治</t>
  </si>
  <si>
    <t>3680元/户</t>
  </si>
  <si>
    <t>72栋土家最美农家庭院整治，受益大字沟村民300余人</t>
  </si>
  <si>
    <t>红岩溪镇头车村委会</t>
  </si>
  <si>
    <t>州级最美村寨头车村人居环境整治</t>
  </si>
  <si>
    <t>对头车村大字沟自然寨进寨道路和自然寨内环境整治，集体种植荷花田16亩</t>
  </si>
  <si>
    <t>改善居住环境，丰富居民文化生活，收益大字沟村民686人</t>
  </si>
  <si>
    <t>州级最美村寨毛坝村村间道路整治提质</t>
  </si>
  <si>
    <t>村间道路整治提质硬化5000平方米</t>
  </si>
  <si>
    <t>80元/平方米</t>
  </si>
  <si>
    <t>改善村民居住出行环境，受益人口全村1100余人</t>
  </si>
  <si>
    <t>州级最美村寨里耶镇自生桥村人居环境整治</t>
  </si>
  <si>
    <t>潘家营至燕子洞沿线房屋道路等综合环境整治理</t>
  </si>
  <si>
    <t>里耶镇自生桥村</t>
  </si>
  <si>
    <t>改善人居环境，提高生活质量，受益人口300余人</t>
  </si>
  <si>
    <t>里耶镇自生桥村委会</t>
  </si>
  <si>
    <t>州级最美村寨民安街道民爱村人居环境整治工程</t>
  </si>
  <si>
    <t>投放垃圾桶25个，整治庭院80户，治理污水5处</t>
  </si>
  <si>
    <t>购置分类垃圾桶200元/个，房屋庭院整治2250元/户，污水治理3000元/处</t>
  </si>
  <si>
    <t>改善农村人居住环境，2094人受益</t>
  </si>
  <si>
    <t>民安街道办事处</t>
  </si>
  <si>
    <t>州级最美村寨兴隆街道尖岩村基础设施建设</t>
  </si>
  <si>
    <r>
      <rPr>
        <sz val="10"/>
        <rFont val="仿宋_GB2312"/>
        <charset val="134"/>
      </rPr>
      <t>建设300</t>
    </r>
    <r>
      <rPr>
        <sz val="10"/>
        <rFont val="宋体"/>
        <charset val="134"/>
      </rPr>
      <t>㎡</t>
    </r>
    <r>
      <rPr>
        <sz val="10"/>
        <rFont val="仿宋_GB2312"/>
        <charset val="134"/>
      </rPr>
      <t>的停车坪一个，建设20</t>
    </r>
    <r>
      <rPr>
        <sz val="10"/>
        <rFont val="宋体"/>
        <charset val="134"/>
      </rPr>
      <t>㎡</t>
    </r>
    <r>
      <rPr>
        <sz val="10"/>
        <rFont val="仿宋_GB2312"/>
        <charset val="134"/>
      </rPr>
      <t>公厕1座及其他设施建设</t>
    </r>
  </si>
  <si>
    <r>
      <rPr>
        <sz val="10"/>
        <rFont val="仿宋_GB2312"/>
        <charset val="134"/>
      </rPr>
      <t>停车场150元/</t>
    </r>
    <r>
      <rPr>
        <sz val="10"/>
        <rFont val="宋体"/>
        <charset val="134"/>
      </rPr>
      <t>㎡</t>
    </r>
    <r>
      <rPr>
        <sz val="10"/>
        <rFont val="仿宋_GB2312"/>
        <charset val="134"/>
      </rPr>
      <t>，公厕3000元/</t>
    </r>
    <r>
      <rPr>
        <sz val="10"/>
        <rFont val="宋体"/>
        <charset val="134"/>
      </rPr>
      <t>㎡</t>
    </r>
  </si>
  <si>
    <t>解决村内车辆停放问题，改善人居环境，受益人口1400村民</t>
  </si>
  <si>
    <t>兴隆街道尖岩村委会</t>
  </si>
  <si>
    <t>州级最美村寨兴隆街道尖岩村人居环境整治程</t>
  </si>
  <si>
    <t>最美农家庭院建设整治98户</t>
  </si>
  <si>
    <t>农房庭院整治300元/户，道路整治70元/米</t>
  </si>
  <si>
    <t>改善人居环境，消除安全隐患，受益人口1400余人</t>
  </si>
  <si>
    <t>州级最美河流里耶镇长潭河河道疏浚整治项目</t>
  </si>
  <si>
    <t>河道疏浚720米，新修河堤40米</t>
  </si>
  <si>
    <t>里耶镇长春村、麦茶社区</t>
  </si>
  <si>
    <t>畅通河道，优化河道环境，受益人口约1450人</t>
  </si>
  <si>
    <t>州级最美河流里耶镇长潭河河道岸坡整治维修</t>
  </si>
  <si>
    <t>河滩地整治50亩，河道岸坡修护530米</t>
  </si>
  <si>
    <t>州级最美河流里耶镇长潭河河道环境整治建设</t>
  </si>
  <si>
    <t>河道环境整治3.2km，码头整修2处</t>
  </si>
  <si>
    <t>畅通河道，整治人居环境，受益人口约1450人</t>
  </si>
  <si>
    <t>州级最美生态公路S256线龙里公路X004线农车至他砂环境整治</t>
  </si>
  <si>
    <t>S256线龙里公路X004线农车至他砂公路沿线环境整治150里</t>
  </si>
  <si>
    <t>桂塘镇、咱果乡、农车镇</t>
  </si>
  <si>
    <t>整治路域环境，受益人口约7.5万人</t>
  </si>
  <si>
    <t>全县人居环境整治</t>
  </si>
  <si>
    <t>改新建1891户改厕，完成厕屋建设，粪污分离，三格化化粪池，水泥硬化，装排气管</t>
  </si>
  <si>
    <t>改善人居环境，确保1891户改新建户厕保质按时完成</t>
  </si>
  <si>
    <t>2023年度农村户用卫生厕所建设项目</t>
  </si>
  <si>
    <t>改（新）建3102户厕，完成厕屋建设，粪污分离，三(四)格化粪池，水泥硬化装排气管；对全县农村户改厕“再回头看”摸排出的问题厕所进行集中整改</t>
  </si>
  <si>
    <t>改善人居环境，确保年度改新建户厕保质按时完成，问题厕所整改到位，受益人口3102户</t>
  </si>
  <si>
    <t>农村人居环境改善工程</t>
  </si>
  <si>
    <t>农村人居环境改善工程：苗儿滩镇、洗车河镇污水处理站各一座</t>
  </si>
  <si>
    <t>苗儿滩镇、洗车河镇</t>
  </si>
  <si>
    <t>根治项目区生活污水、生活垃圾等问题，能有效改善当地人居环境</t>
  </si>
  <si>
    <t>州级最美村寨大安乡翻身村人居环境整治</t>
  </si>
  <si>
    <t>最美农家庭院建设整治100户，人居环境整治600平方米</t>
  </si>
  <si>
    <t>庭院建设整治2000元/户，人居环境整治4万元</t>
  </si>
  <si>
    <t>改善人居环境，全村800余人受益</t>
  </si>
  <si>
    <t>州级最美村寨大安乡万宝村人居环境整治</t>
  </si>
  <si>
    <t>最美农家庭院建设整治80户，人居环境整治1375平方米</t>
  </si>
  <si>
    <t>大安乡万宝村</t>
  </si>
  <si>
    <t>庭院建设整治1000元/户，人居环境整治17万元</t>
  </si>
  <si>
    <t>改善人居环境，全村700余人受益</t>
  </si>
  <si>
    <t>州级最美集镇石牌镇集镇公共厕所建设</t>
  </si>
  <si>
    <t>建设公共厕所1座</t>
  </si>
  <si>
    <t xml:space="preserve">改善镇区无标准公厕问题，受益人口2万余人 </t>
  </si>
  <si>
    <t>州级最美集镇石牌镇集镇油坊古井保护改造工程</t>
  </si>
  <si>
    <t>古井水道、水池、洗涤池、排水管道等整修；古井四周钢筋混凝图挡墙建设；古井古亭建设等</t>
  </si>
  <si>
    <t>改善古井，保障镇区饮水安全；讲好红军故事，受益人口2万余人</t>
  </si>
  <si>
    <t>州级最美村寨石牌镇桂英村人居环境整治</t>
  </si>
  <si>
    <t>冲积堆砂河道清理；滨河道路停车位建设；河道环境整治建设等</t>
  </si>
  <si>
    <t>清洁、整治河道，打造桂英村最美河道</t>
  </si>
  <si>
    <t>州级最美集镇洛塔乡集镇环境整治</t>
  </si>
  <si>
    <t>整修户间道路，安装公用路灯，庭院整治</t>
  </si>
  <si>
    <t>道路整修160米8.5万元,路灯6.5万元，庭院整治2万元</t>
  </si>
  <si>
    <t>改善集镇容貌秩序，方便群众出行，受益人口2000余人</t>
  </si>
  <si>
    <t>州级最美集镇洛塔乡集镇公共厕所建设</t>
  </si>
  <si>
    <t>新建公共厕所1座</t>
  </si>
  <si>
    <t>新建10蹲位以上公共厕所1座</t>
  </si>
  <si>
    <t>方便赶集群众,受益人口1.5万余人</t>
  </si>
  <si>
    <t>州级最美村寨阿亏村环境整治工程</t>
  </si>
  <si>
    <t>地面硬化16.8万，挡土墙3.2万</t>
  </si>
  <si>
    <t>亮化村寨容貌，改善视觉贫困，提高人民群众生活质量和幸福指数，全村1000余人受益</t>
  </si>
  <si>
    <t>州级最美集镇茅坪乡集镇公共厕所建设</t>
  </si>
  <si>
    <t>解决集镇人口及赶集日群众方便问题，全乡1.5万人受益</t>
  </si>
  <si>
    <t>农车镇花桥村人居环境改造</t>
  </si>
  <si>
    <t>花桥村18组、4组（从209公路进入泽泊寨水井附近）道路硬化宽3.5米，长500米及损毁堡坎整修；泽泊寨水井整修，新建水井遮雨棚一个</t>
  </si>
  <si>
    <t>方便群众出行，改善村民生产生活条件，确保村民饮水安全问题，花桥村860人口受益</t>
  </si>
  <si>
    <t>茨岩塘镇兴溪村美丽乡村建设</t>
  </si>
  <si>
    <t>G353公路两侧1、3、4组庭院式建设以及配套辅助设施等</t>
  </si>
  <si>
    <t>美化生活环境，增加安全性，宣传优良传统、政策等，提高生活幸福指数</t>
  </si>
  <si>
    <t>茨岩塘镇兴溪村清理、维修水沟等环境整治</t>
  </si>
  <si>
    <t>兴溪村1、2、3、4、5组水沟清理整治，维修改造主要水沟200m，清理分支水沟300m</t>
  </si>
  <si>
    <t>解决暴雨出现水淹农田问题，增加就业岗位20人，减少村民经济损失5万元/年</t>
  </si>
  <si>
    <t>石牌镇桂英村美丽乡村建设</t>
  </si>
  <si>
    <t>地面整平硬化2000平方等附属设施建设</t>
  </si>
  <si>
    <t>改善人居环境，美化村容村貌，惠及66户300人，计划12月底完成建设任务</t>
  </si>
  <si>
    <t>易地搬迁后续扶持项目</t>
  </si>
  <si>
    <t>龙山县召市镇坪溪同步搬迁河堤及桥梁建设工程</t>
  </si>
  <si>
    <t>新建挡土墙长338米，挡土墙基础暂估1米；新建实心板桥，长度为：17.64米，桥梁宽度为5.5米=净-4.5米+2×0.5米防撞栏杆</t>
  </si>
  <si>
    <t>召市镇坪溪村</t>
  </si>
  <si>
    <t>确保出行和生活安全，坪溪安置区230人口受益</t>
  </si>
  <si>
    <t>龙山县里耶镇大板安置区饮水改造工程</t>
  </si>
  <si>
    <t>安装供水增压设备一套、新铺设主水管2600米（直径为110毫米）、新铺设新铺设96户入户水管1500米（直径为25毫米）等</t>
  </si>
  <si>
    <t>里耶镇大板社区</t>
  </si>
  <si>
    <t>巩固安全饮水，改善村民生产生活条件，确保村民饮水安全问题，大板安置区288人口受益</t>
  </si>
  <si>
    <t>县供水公司</t>
  </si>
  <si>
    <t>龙山县召市镇辰柳安置区基础设施
配套工程</t>
  </si>
  <si>
    <t>A、B、C区安全护栏共740米;安置区B区至村部道路需新修110米;需加高A区河堤，长140米，高3米，底宽1.2米，顶宽0.6米；完善A区道路长86米，宽4.5米，A区产业路硬化长320米，宽3米；B区产业路硬化长650米，宽3米；B区至村部道路硬化长110米，宽4.5米</t>
  </si>
  <si>
    <t>方便群众出行，保障群众生活安全，辰柳安置区  205人口受益</t>
  </si>
  <si>
    <t>三</t>
  </si>
  <si>
    <t>一次性交通补助</t>
  </si>
  <si>
    <t>为未享受过一次性交通补贴的外出务工脱贫劳动力（含监测对象）3400人发放一次性交通补贴</t>
  </si>
  <si>
    <t>200元/人</t>
  </si>
  <si>
    <t>稳岗3400人</t>
  </si>
  <si>
    <t>县人社局</t>
  </si>
  <si>
    <t>21个乡镇人民政府（街道办事处）</t>
  </si>
  <si>
    <t>农村公岗岗位补贴</t>
  </si>
  <si>
    <t>为龙山县公益性岗位2970人发放补贴</t>
  </si>
  <si>
    <t>9300元/人.年</t>
  </si>
  <si>
    <t>就业2970人</t>
  </si>
  <si>
    <t>就业帮扶车间稳岗补贴</t>
  </si>
  <si>
    <t>龙山县帮扶车间53家稳岗补贴</t>
  </si>
  <si>
    <t>20000元/家</t>
  </si>
  <si>
    <t>稳岗3400人，其中脱贫人口1008人</t>
  </si>
  <si>
    <t>“雨露计划”教育补助</t>
  </si>
  <si>
    <t>发放全县脱贫人口就读中高职学生的教育补助</t>
  </si>
  <si>
    <t>1500元/学期</t>
  </si>
  <si>
    <t>对符合条件的中高职学生进行教育补助，6月底完成春季补助，12月底完成秋季补助</t>
  </si>
  <si>
    <t>乡村振兴致富带头人培训</t>
  </si>
  <si>
    <t>完成省定179人致富带头人培训</t>
  </si>
  <si>
    <t>440/人.天</t>
  </si>
  <si>
    <t>对全县符合条件的种养大户、集体经济负责人、农民合作社负责人以参与乡村振兴建设乡村干部进行培训，促进产业发展</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</si>
</sst>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 numFmtId="179" formatCode="0.00_);[Red]\(0.00\)"/>
    <numFmt numFmtId="180" formatCode="0_);[Red]\(0\)"/>
  </numFmts>
  <fonts count="41">
    <font>
      <sz val="11"/>
      <color theme="1"/>
      <name val="宋体"/>
      <charset val="134"/>
      <scheme val="minor"/>
    </font>
    <font>
      <sz val="12"/>
      <color theme="1"/>
      <name val="宋体"/>
      <charset val="134"/>
    </font>
    <font>
      <b/>
      <sz val="12"/>
      <color theme="1"/>
      <name val="宋体"/>
      <charset val="134"/>
    </font>
    <font>
      <sz val="10"/>
      <color theme="1"/>
      <name val="宋体"/>
      <charset val="134"/>
    </font>
    <font>
      <sz val="10"/>
      <color theme="1"/>
      <name val="仿宋_GB2312"/>
      <charset val="134"/>
    </font>
    <font>
      <b/>
      <sz val="10"/>
      <color theme="1"/>
      <name val="宋体"/>
      <charset val="134"/>
    </font>
    <font>
      <sz val="10"/>
      <color theme="1"/>
      <name val="宋体"/>
      <charset val="134"/>
      <scheme val="minor"/>
    </font>
    <font>
      <sz val="16"/>
      <color theme="1"/>
      <name val="黑体"/>
      <charset val="134"/>
    </font>
    <font>
      <sz val="20"/>
      <color theme="1"/>
      <name val="方正小标宋简体"/>
      <charset val="134"/>
    </font>
    <font>
      <sz val="11"/>
      <color theme="1"/>
      <name val="宋体"/>
      <charset val="134"/>
    </font>
    <font>
      <b/>
      <sz val="11"/>
      <color theme="1"/>
      <name val="宋体"/>
      <charset val="134"/>
    </font>
    <font>
      <b/>
      <sz val="7"/>
      <color theme="1"/>
      <name val="宋体"/>
      <charset val="134"/>
    </font>
    <font>
      <b/>
      <sz val="10"/>
      <color theme="1"/>
      <name val="仿宋_GB2312"/>
      <charset val="134"/>
    </font>
    <font>
      <sz val="9"/>
      <color theme="1"/>
      <name val="仿宋_GB2312"/>
      <charset val="134"/>
    </font>
    <font>
      <sz val="10"/>
      <color theme="1"/>
      <name val="宋体"/>
      <charset val="134"/>
      <scheme val="major"/>
    </font>
    <font>
      <sz val="9"/>
      <color theme="1"/>
      <name val="宋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color theme="1"/>
      <name val="方正书宋_GBK"/>
      <charset val="134"/>
    </font>
    <font>
      <sz val="10"/>
      <name val="方正书宋_GBK"/>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3" borderId="9" applyNumberFormat="0" applyAlignment="0" applyProtection="0">
      <alignment vertical="center"/>
    </xf>
    <xf numFmtId="0" fontId="26" fillId="4" borderId="10" applyNumberFormat="0" applyAlignment="0" applyProtection="0">
      <alignment vertical="center"/>
    </xf>
    <xf numFmtId="0" fontId="27" fillId="4" borderId="9" applyNumberFormat="0" applyAlignment="0" applyProtection="0">
      <alignment vertical="center"/>
    </xf>
    <xf numFmtId="0" fontId="28" fillId="5"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36" fillId="0" borderId="0">
      <alignment vertical="center"/>
    </xf>
    <xf numFmtId="0" fontId="0" fillId="0" borderId="0">
      <alignment vertical="center"/>
    </xf>
    <xf numFmtId="0" fontId="37"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37" fillId="0" borderId="0">
      <alignment vertical="center"/>
    </xf>
  </cellStyleXfs>
  <cellXfs count="87">
    <xf numFmtId="0" fontId="0" fillId="0" borderId="0" xfId="0">
      <alignment vertical="center"/>
    </xf>
    <xf numFmtId="0" fontId="0"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52"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52" applyFont="1" applyFill="1" applyBorder="1" applyAlignment="1">
      <alignment horizontal="center" vertical="center" wrapText="1"/>
    </xf>
    <xf numFmtId="0" fontId="4" fillId="0" borderId="5"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5" xfId="52"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shrinkToFit="1"/>
    </xf>
    <xf numFmtId="178" fontId="12"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shrinkToFit="1"/>
    </xf>
    <xf numFmtId="178" fontId="4" fillId="0" borderId="5" xfId="0" applyNumberFormat="1" applyFont="1" applyFill="1" applyBorder="1" applyAlignment="1">
      <alignment horizontal="center" vertical="center" wrapText="1"/>
    </xf>
    <xf numFmtId="178" fontId="4" fillId="0" borderId="5" xfId="52"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9" fillId="0" borderId="0" xfId="0" applyFont="1" applyFill="1" applyAlignment="1">
      <alignment horizontal="righ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179" fontId="5" fillId="0" borderId="5" xfId="52"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79" fontId="12" fillId="0" borderId="5" xfId="52"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179" fontId="4" fillId="0" borderId="5" xfId="52"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57" fontId="12" fillId="0" borderId="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3" fillId="0" borderId="5" xfId="0" applyFont="1" applyFill="1" applyBorder="1" applyAlignment="1">
      <alignment horizontal="center" vertical="center" wrapText="1"/>
    </xf>
    <xf numFmtId="0" fontId="4" fillId="0" borderId="5" xfId="52"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54"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4" fillId="0" borderId="5" xfId="57" applyNumberFormat="1" applyFont="1" applyFill="1" applyBorder="1" applyAlignment="1">
      <alignment horizontal="center" vertical="center" wrapText="1"/>
    </xf>
    <xf numFmtId="180" fontId="4" fillId="0" borderId="5" xfId="0" applyNumberFormat="1" applyFont="1" applyFill="1" applyBorder="1" applyAlignment="1" applyProtection="1">
      <alignment horizontal="center" vertical="center" wrapText="1"/>
    </xf>
    <xf numFmtId="180" fontId="4" fillId="0" borderId="5"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9" fontId="4" fillId="0" borderId="5" xfId="52"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57" fontId="4" fillId="0" borderId="5" xfId="0" applyNumberFormat="1" applyFont="1" applyFill="1" applyBorder="1" applyAlignment="1">
      <alignment horizontal="center" vertical="center" wrapText="1"/>
    </xf>
    <xf numFmtId="0" fontId="4" fillId="0" borderId="5" xfId="53" applyFont="1" applyFill="1" applyBorder="1" applyAlignment="1">
      <alignment horizontal="center" vertical="center" wrapText="1"/>
    </xf>
    <xf numFmtId="0" fontId="4" fillId="0" borderId="5" xfId="57" applyFont="1" applyFill="1" applyBorder="1" applyAlignment="1">
      <alignment horizontal="center" vertical="center" wrapText="1"/>
    </xf>
    <xf numFmtId="0" fontId="4" fillId="0" borderId="5" xfId="56" applyFont="1" applyFill="1" applyBorder="1" applyAlignment="1">
      <alignment horizontal="center" vertical="center" wrapText="1"/>
    </xf>
    <xf numFmtId="0" fontId="4" fillId="0" borderId="5" xfId="51" applyFont="1" applyFill="1" applyBorder="1" applyAlignment="1">
      <alignment horizontal="center" vertical="center" wrapText="1"/>
    </xf>
    <xf numFmtId="178" fontId="4" fillId="0" borderId="5" xfId="56" applyNumberFormat="1" applyFont="1" applyFill="1" applyBorder="1" applyAlignment="1">
      <alignment horizontal="center" vertical="center" wrapText="1"/>
    </xf>
    <xf numFmtId="0" fontId="12" fillId="0" borderId="5" xfId="53" applyFont="1" applyFill="1" applyBorder="1" applyAlignment="1">
      <alignment horizontal="center" vertical="center" wrapText="1"/>
    </xf>
    <xf numFmtId="180" fontId="12" fillId="0" borderId="5"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179" fontId="4" fillId="0" borderId="5" xfId="53"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179" fontId="12" fillId="0" borderId="5" xfId="53" applyNumberFormat="1" applyFont="1" applyFill="1" applyBorder="1" applyAlignment="1">
      <alignment horizontal="center" vertical="center" wrapText="1"/>
    </xf>
    <xf numFmtId="0" fontId="12" fillId="0" borderId="5" xfId="57" applyFont="1" applyFill="1" applyBorder="1" applyAlignment="1">
      <alignment horizontal="center" vertical="center" wrapText="1"/>
    </xf>
    <xf numFmtId="176" fontId="4" fillId="0" borderId="5" xfId="0" applyNumberFormat="1" applyFont="1" applyFill="1" applyBorder="1" applyAlignment="1" applyProtection="1">
      <alignment horizontal="center" vertical="center" wrapText="1"/>
    </xf>
    <xf numFmtId="176" fontId="4" fillId="0" borderId="5" xfId="52" applyNumberFormat="1" applyFont="1" applyFill="1" applyBorder="1" applyAlignment="1">
      <alignment horizontal="center" vertical="center" wrapText="1"/>
    </xf>
    <xf numFmtId="178" fontId="12" fillId="0" borderId="5" xfId="52" applyNumberFormat="1" applyFont="1" applyFill="1" applyBorder="1" applyAlignment="1">
      <alignment horizontal="center" vertical="center" wrapText="1"/>
    </xf>
    <xf numFmtId="0" fontId="12" fillId="0" borderId="5" xfId="0" applyFont="1" applyFill="1" applyBorder="1" applyAlignment="1">
      <alignment horizontal="center"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 6" xfId="50"/>
    <cellStyle name="常规 3 2" xfId="51"/>
    <cellStyle name="常规 10" xfId="52"/>
    <cellStyle name="常规 10 2" xfId="53"/>
    <cellStyle name="常规 2" xfId="54"/>
    <cellStyle name="常规 5" xfId="55"/>
    <cellStyle name="常规 4" xfId="56"/>
    <cellStyle name="常规 3" xfId="5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1"/>
  <sheetViews>
    <sheetView tabSelected="1" view="pageBreakPreview" zoomScaleNormal="88" workbookViewId="0">
      <pane xSplit="3" ySplit="6" topLeftCell="D7" activePane="bottomRight" state="frozen"/>
      <selection/>
      <selection pane="topRight"/>
      <selection pane="bottomLeft"/>
      <selection pane="bottomRight" activeCell="I187" sqref="I187"/>
    </sheetView>
  </sheetViews>
  <sheetFormatPr defaultColWidth="9" defaultRowHeight="13.5"/>
  <cols>
    <col min="1" max="1" width="7" style="1" customWidth="1"/>
    <col min="2" max="2" width="18.0083333333333" style="1" customWidth="1"/>
    <col min="3" max="3" width="30.075" style="1" customWidth="1"/>
    <col min="4" max="4" width="12.2166666666667" style="1" customWidth="1"/>
    <col min="5" max="5" width="13.925" style="1" customWidth="1"/>
    <col min="6" max="6" width="10.075" style="1" customWidth="1"/>
    <col min="7" max="7" width="6.875" style="1" customWidth="1"/>
    <col min="8" max="8" width="10.375" style="1" customWidth="1"/>
    <col min="9" max="9" width="46.325" style="1" customWidth="1"/>
    <col min="10" max="10" width="9.875" style="12" customWidth="1"/>
    <col min="11" max="11" width="11" style="12" customWidth="1"/>
    <col min="12" max="12" width="11.025" style="1" customWidth="1"/>
    <col min="13" max="13" width="16.7916666666667" style="1" customWidth="1"/>
    <col min="14" max="16384" width="9" style="1"/>
  </cols>
  <sheetData>
    <row r="1" s="1" customFormat="1" ht="28" customHeight="1" spans="1:11">
      <c r="A1" s="13" t="s">
        <v>0</v>
      </c>
      <c r="B1" s="13"/>
      <c r="C1" s="13"/>
      <c r="J1" s="12"/>
      <c r="K1" s="12"/>
    </row>
    <row r="2" s="2" customFormat="1" ht="38.1" customHeight="1" spans="1:13">
      <c r="A2" s="14" t="s">
        <v>1</v>
      </c>
      <c r="B2" s="14"/>
      <c r="C2" s="14"/>
      <c r="D2" s="14"/>
      <c r="E2" s="14"/>
      <c r="F2" s="14"/>
      <c r="G2" s="14"/>
      <c r="H2" s="14"/>
      <c r="I2" s="14"/>
      <c r="J2" s="14"/>
      <c r="K2" s="14"/>
      <c r="L2" s="14"/>
      <c r="M2" s="14"/>
    </row>
    <row r="3" s="2" customFormat="1" ht="14.1" customHeight="1" spans="1:13">
      <c r="A3" s="15"/>
      <c r="B3" s="15"/>
      <c r="C3" s="15"/>
      <c r="D3" s="15"/>
      <c r="E3" s="15"/>
      <c r="J3" s="37"/>
      <c r="K3" s="37"/>
      <c r="L3" s="38" t="s">
        <v>2</v>
      </c>
      <c r="M3" s="38"/>
    </row>
    <row r="4" s="3" customFormat="1" ht="18.95" customHeight="1" spans="1:13">
      <c r="A4" s="16" t="s">
        <v>3</v>
      </c>
      <c r="B4" s="16" t="s">
        <v>4</v>
      </c>
      <c r="C4" s="16" t="s">
        <v>5</v>
      </c>
      <c r="D4" s="16" t="s">
        <v>6</v>
      </c>
      <c r="E4" s="16" t="s">
        <v>7</v>
      </c>
      <c r="F4" s="16" t="s">
        <v>8</v>
      </c>
      <c r="G4" s="17" t="s">
        <v>9</v>
      </c>
      <c r="H4" s="18"/>
      <c r="I4" s="16" t="s">
        <v>10</v>
      </c>
      <c r="J4" s="39" t="s">
        <v>11</v>
      </c>
      <c r="K4" s="40"/>
      <c r="L4" s="17" t="s">
        <v>12</v>
      </c>
      <c r="M4" s="18"/>
    </row>
    <row r="5" s="3" customFormat="1" ht="55" customHeight="1" spans="1:13">
      <c r="A5" s="19"/>
      <c r="B5" s="19"/>
      <c r="C5" s="19"/>
      <c r="D5" s="19"/>
      <c r="E5" s="19"/>
      <c r="F5" s="19"/>
      <c r="G5" s="20" t="s">
        <v>13</v>
      </c>
      <c r="H5" s="21" t="s">
        <v>14</v>
      </c>
      <c r="I5" s="19"/>
      <c r="J5" s="41" t="s">
        <v>15</v>
      </c>
      <c r="K5" s="41" t="s">
        <v>16</v>
      </c>
      <c r="L5" s="22" t="s">
        <v>17</v>
      </c>
      <c r="M5" s="22" t="s">
        <v>18</v>
      </c>
    </row>
    <row r="6" s="4" customFormat="1" ht="27" customHeight="1" spans="1:13">
      <c r="A6" s="22"/>
      <c r="B6" s="22" t="s">
        <v>14</v>
      </c>
      <c r="C6" s="22"/>
      <c r="D6" s="23"/>
      <c r="E6" s="22"/>
      <c r="F6" s="24">
        <f>SUM(F7,F155,F276)</f>
        <v>26357</v>
      </c>
      <c r="G6" s="24"/>
      <c r="H6" s="24">
        <f>SUM(H7,H155,H276)</f>
        <v>26357</v>
      </c>
      <c r="I6" s="42"/>
      <c r="J6" s="22"/>
      <c r="K6" s="22"/>
      <c r="L6" s="43"/>
      <c r="M6" s="22"/>
    </row>
    <row r="7" s="4" customFormat="1" ht="27" customHeight="1" spans="1:13">
      <c r="A7" s="25" t="s">
        <v>19</v>
      </c>
      <c r="B7" s="25" t="s">
        <v>20</v>
      </c>
      <c r="C7" s="25"/>
      <c r="D7" s="26"/>
      <c r="E7" s="25"/>
      <c r="F7" s="24">
        <f>SUM(F8,F28,F30,F40,F59,F62,F67,F83,F113)</f>
        <v>13458.31</v>
      </c>
      <c r="G7" s="24"/>
      <c r="H7" s="24">
        <f>SUM(H8,H28,H30,H40,H59,H62,H67,H83,H113)</f>
        <v>13458.31</v>
      </c>
      <c r="I7" s="44"/>
      <c r="J7" s="25"/>
      <c r="K7" s="25"/>
      <c r="L7" s="45"/>
      <c r="M7" s="25"/>
    </row>
    <row r="8" s="4" customFormat="1" ht="30" customHeight="1" spans="1:13">
      <c r="A8" s="25" t="s">
        <v>21</v>
      </c>
      <c r="B8" s="25" t="s">
        <v>22</v>
      </c>
      <c r="C8" s="25"/>
      <c r="D8" s="26"/>
      <c r="E8" s="25"/>
      <c r="F8" s="24">
        <f>SUM(F9:F27)</f>
        <v>1993.94</v>
      </c>
      <c r="G8" s="24"/>
      <c r="H8" s="24">
        <f>SUM(H9:H27)</f>
        <v>1993.94</v>
      </c>
      <c r="I8" s="44"/>
      <c r="J8" s="25"/>
      <c r="K8" s="25"/>
      <c r="L8" s="45"/>
      <c r="M8" s="25"/>
    </row>
    <row r="9" s="3" customFormat="1" ht="39.95" customHeight="1" spans="1:13">
      <c r="A9" s="27">
        <v>1</v>
      </c>
      <c r="B9" s="27" t="s">
        <v>23</v>
      </c>
      <c r="C9" s="27" t="s">
        <v>24</v>
      </c>
      <c r="D9" s="27" t="s">
        <v>25</v>
      </c>
      <c r="E9" s="27" t="s">
        <v>26</v>
      </c>
      <c r="F9" s="28">
        <v>21.29</v>
      </c>
      <c r="G9" s="27" t="s">
        <v>27</v>
      </c>
      <c r="H9" s="27">
        <v>21.29</v>
      </c>
      <c r="I9" s="46" t="s">
        <v>28</v>
      </c>
      <c r="J9" s="27">
        <v>2023.4</v>
      </c>
      <c r="K9" s="27">
        <v>2023.12</v>
      </c>
      <c r="L9" s="30" t="s">
        <v>29</v>
      </c>
      <c r="M9" s="27" t="s">
        <v>30</v>
      </c>
    </row>
    <row r="10" s="3" customFormat="1" ht="39.95" customHeight="1" spans="1:13">
      <c r="A10" s="27">
        <v>2</v>
      </c>
      <c r="B10" s="27" t="s">
        <v>31</v>
      </c>
      <c r="C10" s="27" t="s">
        <v>32</v>
      </c>
      <c r="D10" s="29" t="s">
        <v>33</v>
      </c>
      <c r="E10" s="27" t="s">
        <v>26</v>
      </c>
      <c r="F10" s="28">
        <v>122.57</v>
      </c>
      <c r="G10" s="27" t="s">
        <v>27</v>
      </c>
      <c r="H10" s="27">
        <v>122.57</v>
      </c>
      <c r="I10" s="46" t="s">
        <v>34</v>
      </c>
      <c r="J10" s="27">
        <v>2023.4</v>
      </c>
      <c r="K10" s="27">
        <v>2023.12</v>
      </c>
      <c r="L10" s="30" t="s">
        <v>29</v>
      </c>
      <c r="M10" s="27" t="s">
        <v>35</v>
      </c>
    </row>
    <row r="11" s="3" customFormat="1" ht="39.95" customHeight="1" spans="1:13">
      <c r="A11" s="27">
        <v>3</v>
      </c>
      <c r="B11" s="27" t="s">
        <v>36</v>
      </c>
      <c r="C11" s="27" t="s">
        <v>37</v>
      </c>
      <c r="D11" s="29" t="s">
        <v>38</v>
      </c>
      <c r="E11" s="27" t="s">
        <v>26</v>
      </c>
      <c r="F11" s="28">
        <v>415.38</v>
      </c>
      <c r="G11" s="27" t="s">
        <v>27</v>
      </c>
      <c r="H11" s="27">
        <v>415.38</v>
      </c>
      <c r="I11" s="46" t="s">
        <v>39</v>
      </c>
      <c r="J11" s="27">
        <v>2023.4</v>
      </c>
      <c r="K11" s="27">
        <v>2023.12</v>
      </c>
      <c r="L11" s="30" t="s">
        <v>29</v>
      </c>
      <c r="M11" s="27" t="s">
        <v>40</v>
      </c>
    </row>
    <row r="12" s="3" customFormat="1" ht="39.95" customHeight="1" spans="1:13">
      <c r="A12" s="27">
        <v>4</v>
      </c>
      <c r="B12" s="27" t="s">
        <v>41</v>
      </c>
      <c r="C12" s="27" t="s">
        <v>42</v>
      </c>
      <c r="D12" s="29" t="s">
        <v>43</v>
      </c>
      <c r="E12" s="27" t="s">
        <v>26</v>
      </c>
      <c r="F12" s="28">
        <v>71.54</v>
      </c>
      <c r="G12" s="27" t="s">
        <v>27</v>
      </c>
      <c r="H12" s="27">
        <v>71.54</v>
      </c>
      <c r="I12" s="46" t="s">
        <v>44</v>
      </c>
      <c r="J12" s="27">
        <v>2023.4</v>
      </c>
      <c r="K12" s="27">
        <v>2023.12</v>
      </c>
      <c r="L12" s="30" t="s">
        <v>29</v>
      </c>
      <c r="M12" s="27" t="s">
        <v>45</v>
      </c>
    </row>
    <row r="13" s="3" customFormat="1" ht="39.95" customHeight="1" spans="1:13">
      <c r="A13" s="27">
        <v>5</v>
      </c>
      <c r="B13" s="27" t="s">
        <v>46</v>
      </c>
      <c r="C13" s="27" t="s">
        <v>47</v>
      </c>
      <c r="D13" s="29" t="s">
        <v>48</v>
      </c>
      <c r="E13" s="27" t="s">
        <v>26</v>
      </c>
      <c r="F13" s="28">
        <v>217.82</v>
      </c>
      <c r="G13" s="27" t="s">
        <v>27</v>
      </c>
      <c r="H13" s="27">
        <v>217.82</v>
      </c>
      <c r="I13" s="46" t="s">
        <v>49</v>
      </c>
      <c r="J13" s="27">
        <v>2023.4</v>
      </c>
      <c r="K13" s="27">
        <v>2023.12</v>
      </c>
      <c r="L13" s="30" t="s">
        <v>29</v>
      </c>
      <c r="M13" s="27" t="s">
        <v>50</v>
      </c>
    </row>
    <row r="14" s="3" customFormat="1" ht="39.95" customHeight="1" spans="1:13">
      <c r="A14" s="27">
        <v>6</v>
      </c>
      <c r="B14" s="27" t="s">
        <v>51</v>
      </c>
      <c r="C14" s="27" t="s">
        <v>52</v>
      </c>
      <c r="D14" s="29" t="s">
        <v>53</v>
      </c>
      <c r="E14" s="27" t="s">
        <v>26</v>
      </c>
      <c r="F14" s="28">
        <v>184.71</v>
      </c>
      <c r="G14" s="27" t="s">
        <v>27</v>
      </c>
      <c r="H14" s="27">
        <v>184.71</v>
      </c>
      <c r="I14" s="46" t="s">
        <v>54</v>
      </c>
      <c r="J14" s="27">
        <v>2023.4</v>
      </c>
      <c r="K14" s="27">
        <v>2023.12</v>
      </c>
      <c r="L14" s="30" t="s">
        <v>29</v>
      </c>
      <c r="M14" s="27" t="s">
        <v>55</v>
      </c>
    </row>
    <row r="15" s="3" customFormat="1" ht="39.95" customHeight="1" spans="1:13">
      <c r="A15" s="27">
        <v>7</v>
      </c>
      <c r="B15" s="27" t="s">
        <v>56</v>
      </c>
      <c r="C15" s="27" t="s">
        <v>57</v>
      </c>
      <c r="D15" s="29" t="s">
        <v>58</v>
      </c>
      <c r="E15" s="27" t="s">
        <v>26</v>
      </c>
      <c r="F15" s="28">
        <v>61.8</v>
      </c>
      <c r="G15" s="27" t="s">
        <v>27</v>
      </c>
      <c r="H15" s="27">
        <v>61.8</v>
      </c>
      <c r="I15" s="46" t="s">
        <v>59</v>
      </c>
      <c r="J15" s="27">
        <v>2023.4</v>
      </c>
      <c r="K15" s="27">
        <v>2023.12</v>
      </c>
      <c r="L15" s="30" t="s">
        <v>29</v>
      </c>
      <c r="M15" s="27" t="s">
        <v>60</v>
      </c>
    </row>
    <row r="16" s="3" customFormat="1" ht="39.95" customHeight="1" spans="1:13">
      <c r="A16" s="27">
        <v>8</v>
      </c>
      <c r="B16" s="27" t="s">
        <v>61</v>
      </c>
      <c r="C16" s="27" t="s">
        <v>62</v>
      </c>
      <c r="D16" s="29" t="s">
        <v>63</v>
      </c>
      <c r="E16" s="27" t="s">
        <v>26</v>
      </c>
      <c r="F16" s="28">
        <v>173.96</v>
      </c>
      <c r="G16" s="27" t="s">
        <v>27</v>
      </c>
      <c r="H16" s="27">
        <v>173.96</v>
      </c>
      <c r="I16" s="46" t="s">
        <v>64</v>
      </c>
      <c r="J16" s="27">
        <v>2023.4</v>
      </c>
      <c r="K16" s="27">
        <v>2023.12</v>
      </c>
      <c r="L16" s="30" t="s">
        <v>29</v>
      </c>
      <c r="M16" s="27" t="s">
        <v>65</v>
      </c>
    </row>
    <row r="17" s="3" customFormat="1" ht="39.95" customHeight="1" spans="1:13">
      <c r="A17" s="27">
        <v>9</v>
      </c>
      <c r="B17" s="27" t="s">
        <v>66</v>
      </c>
      <c r="C17" s="27" t="s">
        <v>67</v>
      </c>
      <c r="D17" s="29" t="s">
        <v>68</v>
      </c>
      <c r="E17" s="27" t="s">
        <v>26</v>
      </c>
      <c r="F17" s="28">
        <v>205.86</v>
      </c>
      <c r="G17" s="27" t="s">
        <v>27</v>
      </c>
      <c r="H17" s="27">
        <v>205.86</v>
      </c>
      <c r="I17" s="46" t="s">
        <v>69</v>
      </c>
      <c r="J17" s="27">
        <v>2023.4</v>
      </c>
      <c r="K17" s="27">
        <v>2023.12</v>
      </c>
      <c r="L17" s="30" t="s">
        <v>29</v>
      </c>
      <c r="M17" s="27" t="s">
        <v>70</v>
      </c>
    </row>
    <row r="18" s="3" customFormat="1" ht="39.95" customHeight="1" spans="1:13">
      <c r="A18" s="27">
        <v>10</v>
      </c>
      <c r="B18" s="27" t="s">
        <v>71</v>
      </c>
      <c r="C18" s="27" t="s">
        <v>72</v>
      </c>
      <c r="D18" s="29" t="s">
        <v>73</v>
      </c>
      <c r="E18" s="27" t="s">
        <v>26</v>
      </c>
      <c r="F18" s="28">
        <v>163.19</v>
      </c>
      <c r="G18" s="27" t="s">
        <v>27</v>
      </c>
      <c r="H18" s="27">
        <v>163.19</v>
      </c>
      <c r="I18" s="46" t="s">
        <v>74</v>
      </c>
      <c r="J18" s="27">
        <v>2023.4</v>
      </c>
      <c r="K18" s="27">
        <v>2023.12</v>
      </c>
      <c r="L18" s="30" t="s">
        <v>29</v>
      </c>
      <c r="M18" s="27" t="s">
        <v>75</v>
      </c>
    </row>
    <row r="19" s="3" customFormat="1" ht="39.95" customHeight="1" spans="1:13">
      <c r="A19" s="27">
        <v>11</v>
      </c>
      <c r="B19" s="27" t="s">
        <v>76</v>
      </c>
      <c r="C19" s="27" t="s">
        <v>77</v>
      </c>
      <c r="D19" s="29" t="s">
        <v>78</v>
      </c>
      <c r="E19" s="27" t="s">
        <v>26</v>
      </c>
      <c r="F19" s="28">
        <v>33.99</v>
      </c>
      <c r="G19" s="27" t="s">
        <v>27</v>
      </c>
      <c r="H19" s="27">
        <v>33.99</v>
      </c>
      <c r="I19" s="46" t="s">
        <v>79</v>
      </c>
      <c r="J19" s="27">
        <v>2023.4</v>
      </c>
      <c r="K19" s="27">
        <v>2023.12</v>
      </c>
      <c r="L19" s="30" t="s">
        <v>29</v>
      </c>
      <c r="M19" s="27" t="s">
        <v>80</v>
      </c>
    </row>
    <row r="20" s="3" customFormat="1" ht="39.95" customHeight="1" spans="1:13">
      <c r="A20" s="27">
        <v>12</v>
      </c>
      <c r="B20" s="27" t="s">
        <v>81</v>
      </c>
      <c r="C20" s="27" t="s">
        <v>82</v>
      </c>
      <c r="D20" s="27" t="s">
        <v>83</v>
      </c>
      <c r="E20" s="27" t="s">
        <v>26</v>
      </c>
      <c r="F20" s="28">
        <v>56.78</v>
      </c>
      <c r="G20" s="27" t="s">
        <v>27</v>
      </c>
      <c r="H20" s="27">
        <v>56.78</v>
      </c>
      <c r="I20" s="27" t="s">
        <v>84</v>
      </c>
      <c r="J20" s="27">
        <v>2023.4</v>
      </c>
      <c r="K20" s="27">
        <v>2023.12</v>
      </c>
      <c r="L20" s="30" t="s">
        <v>29</v>
      </c>
      <c r="M20" s="27" t="s">
        <v>85</v>
      </c>
    </row>
    <row r="21" s="3" customFormat="1" ht="39.95" customHeight="1" spans="1:13">
      <c r="A21" s="27">
        <v>13</v>
      </c>
      <c r="B21" s="27" t="s">
        <v>86</v>
      </c>
      <c r="C21" s="27" t="s">
        <v>87</v>
      </c>
      <c r="D21" s="27" t="s">
        <v>88</v>
      </c>
      <c r="E21" s="27" t="s">
        <v>26</v>
      </c>
      <c r="F21" s="28">
        <v>24.67</v>
      </c>
      <c r="G21" s="27" t="s">
        <v>27</v>
      </c>
      <c r="H21" s="27">
        <v>24.67</v>
      </c>
      <c r="I21" s="27" t="s">
        <v>89</v>
      </c>
      <c r="J21" s="27">
        <v>2023.4</v>
      </c>
      <c r="K21" s="27">
        <v>2023.12</v>
      </c>
      <c r="L21" s="30" t="s">
        <v>29</v>
      </c>
      <c r="M21" s="27" t="s">
        <v>90</v>
      </c>
    </row>
    <row r="22" s="3" customFormat="1" ht="39.95" customHeight="1" spans="1:13">
      <c r="A22" s="27">
        <v>14</v>
      </c>
      <c r="B22" s="27" t="s">
        <v>91</v>
      </c>
      <c r="C22" s="27" t="s">
        <v>92</v>
      </c>
      <c r="D22" s="27" t="s">
        <v>93</v>
      </c>
      <c r="E22" s="27" t="s">
        <v>26</v>
      </c>
      <c r="F22" s="28">
        <v>14.65</v>
      </c>
      <c r="G22" s="27" t="s">
        <v>27</v>
      </c>
      <c r="H22" s="27">
        <v>14.65</v>
      </c>
      <c r="I22" s="27" t="s">
        <v>94</v>
      </c>
      <c r="J22" s="27">
        <v>2023.4</v>
      </c>
      <c r="K22" s="27">
        <v>2023.12</v>
      </c>
      <c r="L22" s="30" t="s">
        <v>29</v>
      </c>
      <c r="M22" s="27" t="s">
        <v>95</v>
      </c>
    </row>
    <row r="23" s="3" customFormat="1" ht="39.95" customHeight="1" spans="1:13">
      <c r="A23" s="27">
        <v>15</v>
      </c>
      <c r="B23" s="27" t="s">
        <v>96</v>
      </c>
      <c r="C23" s="27" t="s">
        <v>97</v>
      </c>
      <c r="D23" s="27" t="s">
        <v>98</v>
      </c>
      <c r="E23" s="27" t="s">
        <v>26</v>
      </c>
      <c r="F23" s="28">
        <v>73.39</v>
      </c>
      <c r="G23" s="27" t="s">
        <v>27</v>
      </c>
      <c r="H23" s="27">
        <v>73.39</v>
      </c>
      <c r="I23" s="27" t="s">
        <v>99</v>
      </c>
      <c r="J23" s="27">
        <v>2023.4</v>
      </c>
      <c r="K23" s="27">
        <v>2023.12</v>
      </c>
      <c r="L23" s="30" t="s">
        <v>29</v>
      </c>
      <c r="M23" s="27" t="s">
        <v>100</v>
      </c>
    </row>
    <row r="24" s="3" customFormat="1" ht="39.95" customHeight="1" spans="1:13">
      <c r="A24" s="27">
        <v>16</v>
      </c>
      <c r="B24" s="27" t="s">
        <v>101</v>
      </c>
      <c r="C24" s="27" t="s">
        <v>102</v>
      </c>
      <c r="D24" s="27" t="s">
        <v>103</v>
      </c>
      <c r="E24" s="27" t="s">
        <v>26</v>
      </c>
      <c r="F24" s="28">
        <v>73.36</v>
      </c>
      <c r="G24" s="27" t="s">
        <v>27</v>
      </c>
      <c r="H24" s="27">
        <v>73.36</v>
      </c>
      <c r="I24" s="27" t="s">
        <v>104</v>
      </c>
      <c r="J24" s="27">
        <v>2023.4</v>
      </c>
      <c r="K24" s="27">
        <v>2023.12</v>
      </c>
      <c r="L24" s="30" t="s">
        <v>29</v>
      </c>
      <c r="M24" s="27" t="s">
        <v>105</v>
      </c>
    </row>
    <row r="25" s="3" customFormat="1" ht="39.95" customHeight="1" spans="1:13">
      <c r="A25" s="27">
        <v>17</v>
      </c>
      <c r="B25" s="27" t="s">
        <v>106</v>
      </c>
      <c r="C25" s="27" t="s">
        <v>107</v>
      </c>
      <c r="D25" s="27" t="s">
        <v>108</v>
      </c>
      <c r="E25" s="27" t="s">
        <v>26</v>
      </c>
      <c r="F25" s="28">
        <v>11.28</v>
      </c>
      <c r="G25" s="27" t="s">
        <v>27</v>
      </c>
      <c r="H25" s="27">
        <v>11.28</v>
      </c>
      <c r="I25" s="27" t="s">
        <v>109</v>
      </c>
      <c r="J25" s="27">
        <v>2023.4</v>
      </c>
      <c r="K25" s="27">
        <v>2023.12</v>
      </c>
      <c r="L25" s="30" t="s">
        <v>29</v>
      </c>
      <c r="M25" s="27" t="s">
        <v>110</v>
      </c>
    </row>
    <row r="26" s="3" customFormat="1" ht="39.95" customHeight="1" spans="1:13">
      <c r="A26" s="27">
        <v>18</v>
      </c>
      <c r="B26" s="27" t="s">
        <v>111</v>
      </c>
      <c r="C26" s="27" t="s">
        <v>112</v>
      </c>
      <c r="D26" s="27" t="s">
        <v>113</v>
      </c>
      <c r="E26" s="27" t="s">
        <v>26</v>
      </c>
      <c r="F26" s="28">
        <v>48.38</v>
      </c>
      <c r="G26" s="27" t="s">
        <v>27</v>
      </c>
      <c r="H26" s="27">
        <v>48.38</v>
      </c>
      <c r="I26" s="27" t="s">
        <v>114</v>
      </c>
      <c r="J26" s="27">
        <v>2023.4</v>
      </c>
      <c r="K26" s="27">
        <v>2023.12</v>
      </c>
      <c r="L26" s="30" t="s">
        <v>29</v>
      </c>
      <c r="M26" s="27" t="s">
        <v>115</v>
      </c>
    </row>
    <row r="27" s="3" customFormat="1" ht="39.95" customHeight="1" spans="1:13">
      <c r="A27" s="27">
        <v>19</v>
      </c>
      <c r="B27" s="27" t="s">
        <v>116</v>
      </c>
      <c r="C27" s="27" t="s">
        <v>117</v>
      </c>
      <c r="D27" s="27" t="s">
        <v>118</v>
      </c>
      <c r="E27" s="27" t="s">
        <v>26</v>
      </c>
      <c r="F27" s="28">
        <v>19.32</v>
      </c>
      <c r="G27" s="27" t="s">
        <v>27</v>
      </c>
      <c r="H27" s="27">
        <v>19.32</v>
      </c>
      <c r="I27" s="27" t="s">
        <v>119</v>
      </c>
      <c r="J27" s="27">
        <v>2023.4</v>
      </c>
      <c r="K27" s="27">
        <v>2023.12</v>
      </c>
      <c r="L27" s="30" t="s">
        <v>29</v>
      </c>
      <c r="M27" s="27" t="s">
        <v>120</v>
      </c>
    </row>
    <row r="28" s="5" customFormat="1" ht="39.95" customHeight="1" spans="1:13">
      <c r="A28" s="25" t="s">
        <v>121</v>
      </c>
      <c r="B28" s="25" t="s">
        <v>122</v>
      </c>
      <c r="C28" s="25"/>
      <c r="D28" s="25"/>
      <c r="E28" s="25"/>
      <c r="F28" s="25">
        <f>SUM(F29:F29)</f>
        <v>34.8</v>
      </c>
      <c r="G28" s="25"/>
      <c r="H28" s="25">
        <f>SUM(H29:H29)</f>
        <v>34.8</v>
      </c>
      <c r="I28" s="25"/>
      <c r="J28" s="45"/>
      <c r="K28" s="24"/>
      <c r="L28" s="25"/>
      <c r="M28" s="25"/>
    </row>
    <row r="29" s="2" customFormat="1" ht="39.95" customHeight="1" spans="1:13">
      <c r="A29" s="30">
        <v>1</v>
      </c>
      <c r="B29" s="30" t="s">
        <v>123</v>
      </c>
      <c r="C29" s="30" t="s">
        <v>124</v>
      </c>
      <c r="D29" s="30" t="s">
        <v>125</v>
      </c>
      <c r="E29" s="30" t="s">
        <v>126</v>
      </c>
      <c r="F29" s="31">
        <v>34.8</v>
      </c>
      <c r="G29" s="27" t="s">
        <v>27</v>
      </c>
      <c r="H29" s="27">
        <v>34.8</v>
      </c>
      <c r="I29" s="47" t="s">
        <v>127</v>
      </c>
      <c r="J29" s="48">
        <v>2023.3</v>
      </c>
      <c r="K29" s="48">
        <v>2023.11</v>
      </c>
      <c r="L29" s="30" t="s">
        <v>128</v>
      </c>
      <c r="M29" s="30" t="s">
        <v>129</v>
      </c>
    </row>
    <row r="30" s="5" customFormat="1" ht="39.95" customHeight="1" spans="1:13">
      <c r="A30" s="25" t="s">
        <v>130</v>
      </c>
      <c r="B30" s="25" t="s">
        <v>131</v>
      </c>
      <c r="C30" s="25"/>
      <c r="D30" s="25"/>
      <c r="E30" s="32"/>
      <c r="F30" s="33">
        <f>SUM(F31:F39)</f>
        <v>800</v>
      </c>
      <c r="G30" s="33"/>
      <c r="H30" s="33">
        <f>SUM(H31:H39)</f>
        <v>800</v>
      </c>
      <c r="I30" s="25"/>
      <c r="J30" s="49"/>
      <c r="K30" s="49"/>
      <c r="L30" s="25"/>
      <c r="M30" s="25"/>
    </row>
    <row r="31" s="2" customFormat="1" ht="39.95" customHeight="1" spans="1:13">
      <c r="A31" s="30">
        <v>1</v>
      </c>
      <c r="B31" s="30" t="s">
        <v>132</v>
      </c>
      <c r="C31" s="30" t="s">
        <v>133</v>
      </c>
      <c r="D31" s="30" t="s">
        <v>113</v>
      </c>
      <c r="E31" s="34" t="s">
        <v>134</v>
      </c>
      <c r="F31" s="31">
        <v>93.2</v>
      </c>
      <c r="G31" s="31" t="s">
        <v>27</v>
      </c>
      <c r="H31" s="27">
        <v>93.2</v>
      </c>
      <c r="I31" s="30" t="s">
        <v>135</v>
      </c>
      <c r="J31" s="30">
        <v>2023.5</v>
      </c>
      <c r="K31" s="30">
        <v>2023.7</v>
      </c>
      <c r="L31" s="30" t="s">
        <v>136</v>
      </c>
      <c r="M31" s="30" t="s">
        <v>115</v>
      </c>
    </row>
    <row r="32" s="2" customFormat="1" ht="39.95" customHeight="1" spans="1:13">
      <c r="A32" s="30">
        <v>2</v>
      </c>
      <c r="B32" s="30" t="s">
        <v>137</v>
      </c>
      <c r="C32" s="30" t="s">
        <v>133</v>
      </c>
      <c r="D32" s="30" t="s">
        <v>118</v>
      </c>
      <c r="E32" s="34" t="s">
        <v>134</v>
      </c>
      <c r="F32" s="31">
        <v>93.2</v>
      </c>
      <c r="G32" s="31" t="s">
        <v>27</v>
      </c>
      <c r="H32" s="27">
        <v>93.2</v>
      </c>
      <c r="I32" s="30" t="s">
        <v>135</v>
      </c>
      <c r="J32" s="30">
        <v>2023.5</v>
      </c>
      <c r="K32" s="30">
        <v>2023.7</v>
      </c>
      <c r="L32" s="30" t="s">
        <v>136</v>
      </c>
      <c r="M32" s="30" t="s">
        <v>120</v>
      </c>
    </row>
    <row r="33" s="2" customFormat="1" ht="39.95" customHeight="1" spans="1:13">
      <c r="A33" s="30">
        <v>3</v>
      </c>
      <c r="B33" s="30" t="s">
        <v>138</v>
      </c>
      <c r="C33" s="30" t="s">
        <v>133</v>
      </c>
      <c r="D33" s="30" t="s">
        <v>68</v>
      </c>
      <c r="E33" s="34" t="s">
        <v>134</v>
      </c>
      <c r="F33" s="31">
        <v>93.2</v>
      </c>
      <c r="G33" s="31" t="s">
        <v>27</v>
      </c>
      <c r="H33" s="27">
        <v>93.2</v>
      </c>
      <c r="I33" s="30" t="s">
        <v>135</v>
      </c>
      <c r="J33" s="30">
        <v>2023.5</v>
      </c>
      <c r="K33" s="30">
        <v>2023.7</v>
      </c>
      <c r="L33" s="30" t="s">
        <v>136</v>
      </c>
      <c r="M33" s="30" t="s">
        <v>70</v>
      </c>
    </row>
    <row r="34" s="2" customFormat="1" ht="39.95" customHeight="1" spans="1:13">
      <c r="A34" s="30">
        <v>4</v>
      </c>
      <c r="B34" s="30" t="s">
        <v>139</v>
      </c>
      <c r="C34" s="30" t="s">
        <v>140</v>
      </c>
      <c r="D34" s="30" t="s">
        <v>78</v>
      </c>
      <c r="E34" s="34" t="s">
        <v>134</v>
      </c>
      <c r="F34" s="31">
        <v>46.6</v>
      </c>
      <c r="G34" s="31" t="s">
        <v>27</v>
      </c>
      <c r="H34" s="27">
        <v>46.6</v>
      </c>
      <c r="I34" s="30" t="s">
        <v>141</v>
      </c>
      <c r="J34" s="30">
        <v>2023.5</v>
      </c>
      <c r="K34" s="30">
        <v>2023.7</v>
      </c>
      <c r="L34" s="30" t="s">
        <v>136</v>
      </c>
      <c r="M34" s="30" t="s">
        <v>80</v>
      </c>
    </row>
    <row r="35" s="2" customFormat="1" ht="39.95" customHeight="1" spans="1:13">
      <c r="A35" s="30">
        <v>5</v>
      </c>
      <c r="B35" s="30" t="s">
        <v>142</v>
      </c>
      <c r="C35" s="30" t="s">
        <v>143</v>
      </c>
      <c r="D35" s="30" t="s">
        <v>98</v>
      </c>
      <c r="E35" s="34" t="s">
        <v>134</v>
      </c>
      <c r="F35" s="31">
        <v>186.4</v>
      </c>
      <c r="G35" s="31" t="s">
        <v>27</v>
      </c>
      <c r="H35" s="27">
        <v>186.4</v>
      </c>
      <c r="I35" s="30" t="s">
        <v>144</v>
      </c>
      <c r="J35" s="30">
        <v>2023.5</v>
      </c>
      <c r="K35" s="30">
        <v>2023.7</v>
      </c>
      <c r="L35" s="30" t="s">
        <v>136</v>
      </c>
      <c r="M35" s="30" t="s">
        <v>100</v>
      </c>
    </row>
    <row r="36" s="2" customFormat="1" ht="39.95" customHeight="1" spans="1:13">
      <c r="A36" s="30">
        <v>6</v>
      </c>
      <c r="B36" s="30" t="s">
        <v>145</v>
      </c>
      <c r="C36" s="30" t="s">
        <v>143</v>
      </c>
      <c r="D36" s="30" t="s">
        <v>73</v>
      </c>
      <c r="E36" s="34" t="s">
        <v>134</v>
      </c>
      <c r="F36" s="31">
        <v>186.4</v>
      </c>
      <c r="G36" s="31" t="s">
        <v>27</v>
      </c>
      <c r="H36" s="27">
        <v>186.4</v>
      </c>
      <c r="I36" s="30" t="s">
        <v>144</v>
      </c>
      <c r="J36" s="30">
        <v>2023.5</v>
      </c>
      <c r="K36" s="30">
        <v>2023.7</v>
      </c>
      <c r="L36" s="30" t="s">
        <v>136</v>
      </c>
      <c r="M36" s="30" t="s">
        <v>75</v>
      </c>
    </row>
    <row r="37" s="2" customFormat="1" ht="39.95" customHeight="1" spans="1:13">
      <c r="A37" s="30">
        <v>7</v>
      </c>
      <c r="B37" s="30" t="s">
        <v>146</v>
      </c>
      <c r="C37" s="30" t="s">
        <v>147</v>
      </c>
      <c r="D37" s="30" t="s">
        <v>53</v>
      </c>
      <c r="E37" s="34" t="s">
        <v>134</v>
      </c>
      <c r="F37" s="35">
        <v>28</v>
      </c>
      <c r="G37" s="35" t="s">
        <v>27</v>
      </c>
      <c r="H37" s="27">
        <v>28</v>
      </c>
      <c r="I37" s="30" t="s">
        <v>148</v>
      </c>
      <c r="J37" s="30">
        <v>2023.5</v>
      </c>
      <c r="K37" s="30">
        <v>2023.7</v>
      </c>
      <c r="L37" s="30" t="s">
        <v>136</v>
      </c>
      <c r="M37" s="30" t="s">
        <v>55</v>
      </c>
    </row>
    <row r="38" s="2" customFormat="1" ht="39.95" customHeight="1" spans="1:13">
      <c r="A38" s="30">
        <v>8</v>
      </c>
      <c r="B38" s="30" t="s">
        <v>149</v>
      </c>
      <c r="C38" s="30" t="s">
        <v>150</v>
      </c>
      <c r="D38" s="30" t="s">
        <v>88</v>
      </c>
      <c r="E38" s="34" t="s">
        <v>134</v>
      </c>
      <c r="F38" s="31">
        <v>23.3</v>
      </c>
      <c r="G38" s="31" t="s">
        <v>27</v>
      </c>
      <c r="H38" s="27">
        <v>23.3</v>
      </c>
      <c r="I38" s="30" t="s">
        <v>151</v>
      </c>
      <c r="J38" s="30">
        <v>2023.5</v>
      </c>
      <c r="K38" s="30">
        <v>2023.7</v>
      </c>
      <c r="L38" s="30" t="s">
        <v>136</v>
      </c>
      <c r="M38" s="30" t="s">
        <v>90</v>
      </c>
    </row>
    <row r="39" s="2" customFormat="1" ht="39.95" customHeight="1" spans="1:13">
      <c r="A39" s="30">
        <v>9</v>
      </c>
      <c r="B39" s="30" t="s">
        <v>152</v>
      </c>
      <c r="C39" s="30" t="s">
        <v>153</v>
      </c>
      <c r="D39" s="30" t="s">
        <v>25</v>
      </c>
      <c r="E39" s="34" t="s">
        <v>154</v>
      </c>
      <c r="F39" s="31">
        <v>49.7</v>
      </c>
      <c r="G39" s="31" t="s">
        <v>27</v>
      </c>
      <c r="H39" s="27">
        <v>49.7</v>
      </c>
      <c r="I39" s="30" t="s">
        <v>155</v>
      </c>
      <c r="J39" s="30">
        <v>2023.5</v>
      </c>
      <c r="K39" s="30">
        <v>2023.7</v>
      </c>
      <c r="L39" s="30" t="s">
        <v>136</v>
      </c>
      <c r="M39" s="30" t="s">
        <v>30</v>
      </c>
    </row>
    <row r="40" s="5" customFormat="1" ht="28" customHeight="1" spans="1:13">
      <c r="A40" s="25" t="s">
        <v>156</v>
      </c>
      <c r="B40" s="25" t="s">
        <v>157</v>
      </c>
      <c r="C40" s="25"/>
      <c r="D40" s="25"/>
      <c r="E40" s="32"/>
      <c r="F40" s="33">
        <f>SUM(F41:F58)</f>
        <v>800</v>
      </c>
      <c r="G40" s="33"/>
      <c r="H40" s="33">
        <f>SUM(H41:H58)</f>
        <v>800</v>
      </c>
      <c r="I40" s="25"/>
      <c r="J40" s="49"/>
      <c r="K40" s="49"/>
      <c r="L40" s="25"/>
      <c r="M40" s="25"/>
    </row>
    <row r="41" s="2" customFormat="1" ht="29" customHeight="1" spans="1:13">
      <c r="A41" s="27">
        <v>1</v>
      </c>
      <c r="B41" s="30" t="s">
        <v>157</v>
      </c>
      <c r="C41" s="27" t="s">
        <v>158</v>
      </c>
      <c r="D41" s="30" t="s">
        <v>159</v>
      </c>
      <c r="E41" s="27" t="s">
        <v>160</v>
      </c>
      <c r="F41" s="36">
        <v>50</v>
      </c>
      <c r="G41" s="35" t="s">
        <v>27</v>
      </c>
      <c r="H41" s="27">
        <v>50</v>
      </c>
      <c r="I41" s="27" t="s">
        <v>161</v>
      </c>
      <c r="J41" s="30">
        <v>2023.2</v>
      </c>
      <c r="K41" s="30">
        <v>2023.12</v>
      </c>
      <c r="L41" s="27" t="s">
        <v>162</v>
      </c>
      <c r="M41" s="27" t="s">
        <v>163</v>
      </c>
    </row>
    <row r="42" s="2" customFormat="1" ht="32" customHeight="1" spans="1:13">
      <c r="A42" s="27">
        <v>2</v>
      </c>
      <c r="B42" s="30" t="s">
        <v>157</v>
      </c>
      <c r="C42" s="27" t="s">
        <v>158</v>
      </c>
      <c r="D42" s="27" t="s">
        <v>164</v>
      </c>
      <c r="E42" s="27" t="s">
        <v>160</v>
      </c>
      <c r="F42" s="36">
        <v>50</v>
      </c>
      <c r="G42" s="35" t="s">
        <v>27</v>
      </c>
      <c r="H42" s="27">
        <v>50</v>
      </c>
      <c r="I42" s="27" t="s">
        <v>161</v>
      </c>
      <c r="J42" s="30">
        <v>2023.3</v>
      </c>
      <c r="K42" s="30">
        <v>2023.12</v>
      </c>
      <c r="L42" s="27" t="s">
        <v>162</v>
      </c>
      <c r="M42" s="27" t="s">
        <v>165</v>
      </c>
    </row>
    <row r="43" s="2" customFormat="1" ht="32" customHeight="1" spans="1:13">
      <c r="A43" s="27">
        <v>3</v>
      </c>
      <c r="B43" s="27" t="s">
        <v>157</v>
      </c>
      <c r="C43" s="27" t="s">
        <v>166</v>
      </c>
      <c r="D43" s="27" t="s">
        <v>167</v>
      </c>
      <c r="E43" s="27" t="s">
        <v>160</v>
      </c>
      <c r="F43" s="36">
        <v>50</v>
      </c>
      <c r="G43" s="35" t="s">
        <v>27</v>
      </c>
      <c r="H43" s="27">
        <v>50</v>
      </c>
      <c r="I43" s="27" t="s">
        <v>161</v>
      </c>
      <c r="J43" s="30">
        <v>2023.3</v>
      </c>
      <c r="K43" s="30">
        <v>2023.12</v>
      </c>
      <c r="L43" s="27" t="s">
        <v>162</v>
      </c>
      <c r="M43" s="27" t="s">
        <v>168</v>
      </c>
    </row>
    <row r="44" s="2" customFormat="1" ht="32" customHeight="1" spans="1:13">
      <c r="A44" s="27">
        <v>4</v>
      </c>
      <c r="B44" s="27" t="s">
        <v>157</v>
      </c>
      <c r="C44" s="27" t="s">
        <v>166</v>
      </c>
      <c r="D44" s="27" t="s">
        <v>169</v>
      </c>
      <c r="E44" s="27" t="s">
        <v>160</v>
      </c>
      <c r="F44" s="36">
        <v>50</v>
      </c>
      <c r="G44" s="35" t="s">
        <v>27</v>
      </c>
      <c r="H44" s="27">
        <v>50</v>
      </c>
      <c r="I44" s="27" t="s">
        <v>161</v>
      </c>
      <c r="J44" s="30">
        <v>2023.3</v>
      </c>
      <c r="K44" s="30">
        <v>2023.12</v>
      </c>
      <c r="L44" s="27" t="s">
        <v>162</v>
      </c>
      <c r="M44" s="27" t="s">
        <v>170</v>
      </c>
    </row>
    <row r="45" s="2" customFormat="1" ht="32" customHeight="1" spans="1:13">
      <c r="A45" s="27">
        <v>5</v>
      </c>
      <c r="B45" s="27" t="s">
        <v>157</v>
      </c>
      <c r="C45" s="27" t="s">
        <v>166</v>
      </c>
      <c r="D45" s="27" t="s">
        <v>171</v>
      </c>
      <c r="E45" s="27" t="s">
        <v>160</v>
      </c>
      <c r="F45" s="36">
        <v>50</v>
      </c>
      <c r="G45" s="35" t="s">
        <v>27</v>
      </c>
      <c r="H45" s="27">
        <v>50</v>
      </c>
      <c r="I45" s="27" t="s">
        <v>161</v>
      </c>
      <c r="J45" s="30">
        <v>2023.3</v>
      </c>
      <c r="K45" s="30">
        <v>2023.12</v>
      </c>
      <c r="L45" s="27" t="s">
        <v>162</v>
      </c>
      <c r="M45" s="27" t="s">
        <v>172</v>
      </c>
    </row>
    <row r="46" s="2" customFormat="1" ht="30" customHeight="1" spans="1:13">
      <c r="A46" s="27">
        <v>6</v>
      </c>
      <c r="B46" s="27" t="s">
        <v>157</v>
      </c>
      <c r="C46" s="27" t="s">
        <v>166</v>
      </c>
      <c r="D46" s="27" t="s">
        <v>173</v>
      </c>
      <c r="E46" s="27" t="s">
        <v>160</v>
      </c>
      <c r="F46" s="36">
        <v>50</v>
      </c>
      <c r="G46" s="35" t="s">
        <v>27</v>
      </c>
      <c r="H46" s="27">
        <v>50</v>
      </c>
      <c r="I46" s="27" t="s">
        <v>161</v>
      </c>
      <c r="J46" s="30">
        <v>2023.3</v>
      </c>
      <c r="K46" s="30">
        <v>2023.12</v>
      </c>
      <c r="L46" s="27" t="s">
        <v>162</v>
      </c>
      <c r="M46" s="27" t="s">
        <v>174</v>
      </c>
    </row>
    <row r="47" s="2" customFormat="1" ht="36" customHeight="1" spans="1:13">
      <c r="A47" s="27">
        <v>7</v>
      </c>
      <c r="B47" s="27" t="s">
        <v>157</v>
      </c>
      <c r="C47" s="27" t="s">
        <v>175</v>
      </c>
      <c r="D47" s="30" t="s">
        <v>176</v>
      </c>
      <c r="E47" s="27" t="s">
        <v>160</v>
      </c>
      <c r="F47" s="35">
        <v>60</v>
      </c>
      <c r="G47" s="35" t="s">
        <v>27</v>
      </c>
      <c r="H47" s="27">
        <v>60</v>
      </c>
      <c r="I47" s="27" t="s">
        <v>161</v>
      </c>
      <c r="J47" s="30">
        <v>2023.3</v>
      </c>
      <c r="K47" s="30">
        <v>2023.12</v>
      </c>
      <c r="L47" s="27" t="s">
        <v>162</v>
      </c>
      <c r="M47" s="27" t="s">
        <v>177</v>
      </c>
    </row>
    <row r="48" s="2" customFormat="1" ht="61" customHeight="1" spans="1:13">
      <c r="A48" s="27">
        <v>8</v>
      </c>
      <c r="B48" s="27" t="s">
        <v>157</v>
      </c>
      <c r="C48" s="27" t="s">
        <v>178</v>
      </c>
      <c r="D48" s="27" t="s">
        <v>179</v>
      </c>
      <c r="E48" s="27" t="s">
        <v>160</v>
      </c>
      <c r="F48" s="35">
        <v>60</v>
      </c>
      <c r="G48" s="35" t="s">
        <v>27</v>
      </c>
      <c r="H48" s="27">
        <v>60</v>
      </c>
      <c r="I48" s="27" t="s">
        <v>161</v>
      </c>
      <c r="J48" s="30">
        <v>2023.3</v>
      </c>
      <c r="K48" s="30">
        <v>2023.12</v>
      </c>
      <c r="L48" s="27" t="s">
        <v>162</v>
      </c>
      <c r="M48" s="27" t="s">
        <v>180</v>
      </c>
    </row>
    <row r="49" s="2" customFormat="1" ht="36" customHeight="1" spans="1:13">
      <c r="A49" s="27">
        <v>9</v>
      </c>
      <c r="B49" s="27" t="s">
        <v>157</v>
      </c>
      <c r="C49" s="27" t="s">
        <v>166</v>
      </c>
      <c r="D49" s="27" t="s">
        <v>181</v>
      </c>
      <c r="E49" s="27" t="s">
        <v>160</v>
      </c>
      <c r="F49" s="35">
        <v>50</v>
      </c>
      <c r="G49" s="35" t="s">
        <v>27</v>
      </c>
      <c r="H49" s="27">
        <v>50</v>
      </c>
      <c r="I49" s="27" t="s">
        <v>161</v>
      </c>
      <c r="J49" s="30">
        <v>2023.3</v>
      </c>
      <c r="K49" s="30">
        <v>2023.12</v>
      </c>
      <c r="L49" s="27" t="s">
        <v>162</v>
      </c>
      <c r="M49" s="27" t="s">
        <v>182</v>
      </c>
    </row>
    <row r="50" s="2" customFormat="1" ht="36" customHeight="1" spans="1:13">
      <c r="A50" s="27">
        <v>10</v>
      </c>
      <c r="B50" s="27" t="s">
        <v>157</v>
      </c>
      <c r="C50" s="27" t="s">
        <v>166</v>
      </c>
      <c r="D50" s="27" t="s">
        <v>183</v>
      </c>
      <c r="E50" s="27" t="s">
        <v>160</v>
      </c>
      <c r="F50" s="35">
        <v>50</v>
      </c>
      <c r="G50" s="35" t="s">
        <v>27</v>
      </c>
      <c r="H50" s="27">
        <v>50</v>
      </c>
      <c r="I50" s="27" t="s">
        <v>161</v>
      </c>
      <c r="J50" s="30">
        <v>2023.3</v>
      </c>
      <c r="K50" s="30">
        <v>2023.12</v>
      </c>
      <c r="L50" s="27" t="s">
        <v>162</v>
      </c>
      <c r="M50" s="27" t="s">
        <v>184</v>
      </c>
    </row>
    <row r="51" s="2" customFormat="1" ht="36" customHeight="1" spans="1:13">
      <c r="A51" s="27">
        <v>11</v>
      </c>
      <c r="B51" s="27" t="s">
        <v>157</v>
      </c>
      <c r="C51" s="27" t="s">
        <v>166</v>
      </c>
      <c r="D51" s="27" t="s">
        <v>173</v>
      </c>
      <c r="E51" s="27" t="s">
        <v>160</v>
      </c>
      <c r="F51" s="35">
        <v>50</v>
      </c>
      <c r="G51" s="35" t="s">
        <v>27</v>
      </c>
      <c r="H51" s="27">
        <v>50</v>
      </c>
      <c r="I51" s="27" t="s">
        <v>161</v>
      </c>
      <c r="J51" s="30">
        <v>2023.3</v>
      </c>
      <c r="K51" s="30">
        <v>2023.12</v>
      </c>
      <c r="L51" s="27" t="s">
        <v>162</v>
      </c>
      <c r="M51" s="27" t="s">
        <v>185</v>
      </c>
    </row>
    <row r="52" s="2" customFormat="1" ht="36" customHeight="1" spans="1:13">
      <c r="A52" s="27">
        <v>12</v>
      </c>
      <c r="B52" s="27" t="s">
        <v>157</v>
      </c>
      <c r="C52" s="27" t="s">
        <v>186</v>
      </c>
      <c r="D52" s="27" t="s">
        <v>187</v>
      </c>
      <c r="E52" s="27" t="s">
        <v>160</v>
      </c>
      <c r="F52" s="35">
        <v>20</v>
      </c>
      <c r="G52" s="35" t="s">
        <v>27</v>
      </c>
      <c r="H52" s="27">
        <v>20</v>
      </c>
      <c r="I52" s="27" t="s">
        <v>161</v>
      </c>
      <c r="J52" s="30">
        <v>2023.3</v>
      </c>
      <c r="K52" s="30">
        <v>2023.12</v>
      </c>
      <c r="L52" s="27" t="s">
        <v>162</v>
      </c>
      <c r="M52" s="27" t="s">
        <v>188</v>
      </c>
    </row>
    <row r="53" s="2" customFormat="1" ht="36" customHeight="1" spans="1:13">
      <c r="A53" s="27">
        <v>13</v>
      </c>
      <c r="B53" s="27" t="s">
        <v>157</v>
      </c>
      <c r="C53" s="27" t="s">
        <v>189</v>
      </c>
      <c r="D53" s="30" t="s">
        <v>190</v>
      </c>
      <c r="E53" s="27" t="s">
        <v>160</v>
      </c>
      <c r="F53" s="35">
        <v>40</v>
      </c>
      <c r="G53" s="35" t="s">
        <v>27</v>
      </c>
      <c r="H53" s="27">
        <v>40</v>
      </c>
      <c r="I53" s="27" t="s">
        <v>161</v>
      </c>
      <c r="J53" s="30">
        <v>2023.3</v>
      </c>
      <c r="K53" s="30">
        <v>2023.12</v>
      </c>
      <c r="L53" s="27" t="s">
        <v>162</v>
      </c>
      <c r="M53" s="27" t="s">
        <v>191</v>
      </c>
    </row>
    <row r="54" s="2" customFormat="1" ht="30" customHeight="1" spans="1:13">
      <c r="A54" s="27">
        <v>14</v>
      </c>
      <c r="B54" s="27" t="s">
        <v>157</v>
      </c>
      <c r="C54" s="27" t="s">
        <v>192</v>
      </c>
      <c r="D54" s="30" t="s">
        <v>193</v>
      </c>
      <c r="E54" s="27" t="s">
        <v>160</v>
      </c>
      <c r="F54" s="35">
        <v>30</v>
      </c>
      <c r="G54" s="35" t="s">
        <v>27</v>
      </c>
      <c r="H54" s="27">
        <v>30</v>
      </c>
      <c r="I54" s="27" t="s">
        <v>161</v>
      </c>
      <c r="J54" s="30">
        <v>2023.3</v>
      </c>
      <c r="K54" s="30">
        <v>2023.12</v>
      </c>
      <c r="L54" s="27" t="s">
        <v>162</v>
      </c>
      <c r="M54" s="30" t="s">
        <v>194</v>
      </c>
    </row>
    <row r="55" s="2" customFormat="1" ht="30" customHeight="1" spans="1:13">
      <c r="A55" s="27">
        <v>15</v>
      </c>
      <c r="B55" s="27" t="s">
        <v>157</v>
      </c>
      <c r="C55" s="27" t="s">
        <v>195</v>
      </c>
      <c r="D55" s="27" t="s">
        <v>196</v>
      </c>
      <c r="E55" s="27" t="s">
        <v>160</v>
      </c>
      <c r="F55" s="35">
        <v>50</v>
      </c>
      <c r="G55" s="35" t="s">
        <v>27</v>
      </c>
      <c r="H55" s="27">
        <v>50</v>
      </c>
      <c r="I55" s="27" t="s">
        <v>161</v>
      </c>
      <c r="J55" s="30">
        <v>2023.3</v>
      </c>
      <c r="K55" s="30">
        <v>2023.12</v>
      </c>
      <c r="L55" s="27" t="s">
        <v>162</v>
      </c>
      <c r="M55" s="27" t="s">
        <v>197</v>
      </c>
    </row>
    <row r="56" s="2" customFormat="1" ht="28" customHeight="1" spans="1:13">
      <c r="A56" s="27">
        <v>16</v>
      </c>
      <c r="B56" s="27" t="s">
        <v>157</v>
      </c>
      <c r="C56" s="27" t="s">
        <v>192</v>
      </c>
      <c r="D56" s="27" t="s">
        <v>198</v>
      </c>
      <c r="E56" s="27" t="s">
        <v>160</v>
      </c>
      <c r="F56" s="35">
        <v>30</v>
      </c>
      <c r="G56" s="35" t="s">
        <v>27</v>
      </c>
      <c r="H56" s="27">
        <v>30</v>
      </c>
      <c r="I56" s="27" t="s">
        <v>161</v>
      </c>
      <c r="J56" s="30">
        <v>2023.3</v>
      </c>
      <c r="K56" s="30">
        <v>2023.12</v>
      </c>
      <c r="L56" s="27" t="s">
        <v>162</v>
      </c>
      <c r="M56" s="27" t="s">
        <v>199</v>
      </c>
    </row>
    <row r="57" s="2" customFormat="1" ht="33" customHeight="1" spans="1:13">
      <c r="A57" s="27">
        <v>17</v>
      </c>
      <c r="B57" s="27" t="s">
        <v>200</v>
      </c>
      <c r="C57" s="30" t="s">
        <v>201</v>
      </c>
      <c r="D57" s="27" t="s">
        <v>167</v>
      </c>
      <c r="E57" s="27" t="s">
        <v>160</v>
      </c>
      <c r="F57" s="35">
        <v>30</v>
      </c>
      <c r="G57" s="35" t="s">
        <v>27</v>
      </c>
      <c r="H57" s="27">
        <v>30</v>
      </c>
      <c r="I57" s="27" t="s">
        <v>161</v>
      </c>
      <c r="J57" s="30">
        <v>2023.3</v>
      </c>
      <c r="K57" s="30">
        <v>2023.12</v>
      </c>
      <c r="L57" s="27" t="s">
        <v>162</v>
      </c>
      <c r="M57" s="27" t="s">
        <v>168</v>
      </c>
    </row>
    <row r="58" s="2" customFormat="1" ht="30" customHeight="1" spans="1:13">
      <c r="A58" s="27">
        <v>18</v>
      </c>
      <c r="B58" s="27" t="s">
        <v>200</v>
      </c>
      <c r="C58" s="30" t="s">
        <v>201</v>
      </c>
      <c r="D58" s="30" t="s">
        <v>202</v>
      </c>
      <c r="E58" s="27" t="s">
        <v>160</v>
      </c>
      <c r="F58" s="35">
        <v>30</v>
      </c>
      <c r="G58" s="35" t="s">
        <v>27</v>
      </c>
      <c r="H58" s="27">
        <v>30</v>
      </c>
      <c r="I58" s="27" t="s">
        <v>161</v>
      </c>
      <c r="J58" s="30">
        <v>2023.3</v>
      </c>
      <c r="K58" s="30">
        <v>2023.12</v>
      </c>
      <c r="L58" s="27" t="s">
        <v>162</v>
      </c>
      <c r="M58" s="27" t="s">
        <v>170</v>
      </c>
    </row>
    <row r="59" s="5" customFormat="1" ht="39.95" customHeight="1" spans="1:13">
      <c r="A59" s="25" t="s">
        <v>203</v>
      </c>
      <c r="B59" s="25" t="s">
        <v>204</v>
      </c>
      <c r="C59" s="25"/>
      <c r="D59" s="25"/>
      <c r="E59" s="32"/>
      <c r="F59" s="33">
        <f>SUM(F60:F61)</f>
        <v>3870</v>
      </c>
      <c r="G59" s="33"/>
      <c r="H59" s="33">
        <f>SUM(H60:H61)</f>
        <v>3870</v>
      </c>
      <c r="I59" s="25"/>
      <c r="J59" s="49"/>
      <c r="K59" s="49"/>
      <c r="L59" s="25"/>
      <c r="M59" s="25"/>
    </row>
    <row r="60" s="2" customFormat="1" ht="84" customHeight="1" spans="1:13">
      <c r="A60" s="27">
        <v>1</v>
      </c>
      <c r="B60" s="30" t="s">
        <v>205</v>
      </c>
      <c r="C60" s="30" t="s">
        <v>206</v>
      </c>
      <c r="D60" s="30" t="s">
        <v>207</v>
      </c>
      <c r="E60" s="30" t="s">
        <v>208</v>
      </c>
      <c r="F60" s="27">
        <v>670</v>
      </c>
      <c r="G60" s="27" t="s">
        <v>27</v>
      </c>
      <c r="H60" s="27">
        <v>670</v>
      </c>
      <c r="I60" s="30" t="s">
        <v>209</v>
      </c>
      <c r="J60" s="30">
        <v>2023.9</v>
      </c>
      <c r="K60" s="30">
        <v>2023.12</v>
      </c>
      <c r="L60" s="30" t="s">
        <v>210</v>
      </c>
      <c r="M60" s="30" t="s">
        <v>211</v>
      </c>
    </row>
    <row r="61" s="2" customFormat="1" ht="39.95" customHeight="1" spans="1:13">
      <c r="A61" s="27">
        <v>2</v>
      </c>
      <c r="B61" s="27" t="s">
        <v>212</v>
      </c>
      <c r="C61" s="27" t="s">
        <v>213</v>
      </c>
      <c r="D61" s="27" t="s">
        <v>25</v>
      </c>
      <c r="E61" s="27" t="s">
        <v>160</v>
      </c>
      <c r="F61" s="27">
        <v>3200</v>
      </c>
      <c r="G61" s="27" t="s">
        <v>27</v>
      </c>
      <c r="H61" s="27">
        <v>3200</v>
      </c>
      <c r="I61" s="27" t="s">
        <v>161</v>
      </c>
      <c r="J61" s="30">
        <v>2023.3</v>
      </c>
      <c r="K61" s="30">
        <v>2023.12</v>
      </c>
      <c r="L61" s="27" t="s">
        <v>210</v>
      </c>
      <c r="M61" s="27" t="s">
        <v>214</v>
      </c>
    </row>
    <row r="62" s="5" customFormat="1" ht="39.95" customHeight="1" spans="1:13">
      <c r="A62" s="25" t="s">
        <v>215</v>
      </c>
      <c r="B62" s="25" t="s">
        <v>216</v>
      </c>
      <c r="C62" s="25"/>
      <c r="D62" s="25"/>
      <c r="E62" s="32"/>
      <c r="F62" s="24">
        <f>SUM(F63:F66)</f>
        <v>270.3</v>
      </c>
      <c r="G62" s="33"/>
      <c r="H62" s="24">
        <f>SUM(H63:H66)</f>
        <v>270.3</v>
      </c>
      <c r="I62" s="25"/>
      <c r="J62" s="49"/>
      <c r="K62" s="49"/>
      <c r="L62" s="25"/>
      <c r="M62" s="25"/>
    </row>
    <row r="63" s="2" customFormat="1" ht="39.95" customHeight="1" spans="1:13">
      <c r="A63" s="27">
        <v>1</v>
      </c>
      <c r="B63" s="30" t="s">
        <v>217</v>
      </c>
      <c r="C63" s="30" t="s">
        <v>218</v>
      </c>
      <c r="D63" s="30" t="s">
        <v>219</v>
      </c>
      <c r="E63" s="30" t="s">
        <v>220</v>
      </c>
      <c r="F63" s="30">
        <v>70</v>
      </c>
      <c r="G63" s="27" t="s">
        <v>27</v>
      </c>
      <c r="H63" s="27">
        <v>70</v>
      </c>
      <c r="I63" s="30" t="s">
        <v>221</v>
      </c>
      <c r="J63" s="30">
        <v>2023.4</v>
      </c>
      <c r="K63" s="30">
        <v>2023.12</v>
      </c>
      <c r="L63" s="30" t="s">
        <v>222</v>
      </c>
      <c r="M63" s="30" t="s">
        <v>223</v>
      </c>
    </row>
    <row r="64" s="2" customFormat="1" ht="24" spans="1:13">
      <c r="A64" s="27">
        <v>2</v>
      </c>
      <c r="B64" s="30" t="s">
        <v>224</v>
      </c>
      <c r="C64" s="30" t="s">
        <v>225</v>
      </c>
      <c r="D64" s="30" t="s">
        <v>226</v>
      </c>
      <c r="E64" s="30" t="s">
        <v>220</v>
      </c>
      <c r="F64" s="30">
        <v>30</v>
      </c>
      <c r="G64" s="27" t="s">
        <v>27</v>
      </c>
      <c r="H64" s="27">
        <v>30</v>
      </c>
      <c r="I64" s="30" t="s">
        <v>227</v>
      </c>
      <c r="J64" s="30">
        <v>2023.4</v>
      </c>
      <c r="K64" s="30">
        <v>2023.12</v>
      </c>
      <c r="L64" s="30" t="s">
        <v>222</v>
      </c>
      <c r="M64" s="30" t="s">
        <v>223</v>
      </c>
    </row>
    <row r="65" s="2" customFormat="1" ht="36" spans="1:13">
      <c r="A65" s="27">
        <v>3</v>
      </c>
      <c r="B65" s="30" t="s">
        <v>228</v>
      </c>
      <c r="C65" s="30" t="s">
        <v>229</v>
      </c>
      <c r="D65" s="30" t="s">
        <v>230</v>
      </c>
      <c r="E65" s="30" t="s">
        <v>231</v>
      </c>
      <c r="F65" s="30">
        <v>128</v>
      </c>
      <c r="G65" s="27" t="s">
        <v>27</v>
      </c>
      <c r="H65" s="27">
        <v>128</v>
      </c>
      <c r="I65" s="30" t="s">
        <v>232</v>
      </c>
      <c r="J65" s="30">
        <v>2023.4</v>
      </c>
      <c r="K65" s="30">
        <v>2023.12</v>
      </c>
      <c r="L65" s="30" t="s">
        <v>222</v>
      </c>
      <c r="M65" s="30" t="s">
        <v>233</v>
      </c>
    </row>
    <row r="66" s="2" customFormat="1" ht="39.95" customHeight="1" spans="1:13">
      <c r="A66" s="27">
        <v>4</v>
      </c>
      <c r="B66" s="30" t="s">
        <v>234</v>
      </c>
      <c r="C66" s="30" t="s">
        <v>235</v>
      </c>
      <c r="D66" s="30" t="s">
        <v>236</v>
      </c>
      <c r="E66" s="30" t="s">
        <v>237</v>
      </c>
      <c r="F66" s="30">
        <v>42.3</v>
      </c>
      <c r="G66" s="27" t="s">
        <v>27</v>
      </c>
      <c r="H66" s="27">
        <v>42.3</v>
      </c>
      <c r="I66" s="30" t="s">
        <v>238</v>
      </c>
      <c r="J66" s="30">
        <v>2023.4</v>
      </c>
      <c r="K66" s="30">
        <v>2023.12</v>
      </c>
      <c r="L66" s="30" t="s">
        <v>222</v>
      </c>
      <c r="M66" s="30" t="s">
        <v>239</v>
      </c>
    </row>
    <row r="67" s="2" customFormat="1" ht="39.95" customHeight="1" spans="1:13">
      <c r="A67" s="25" t="s">
        <v>240</v>
      </c>
      <c r="B67" s="25" t="s">
        <v>241</v>
      </c>
      <c r="C67" s="25"/>
      <c r="D67" s="26"/>
      <c r="E67" s="25"/>
      <c r="F67" s="33">
        <f>SUM(F68:F82)</f>
        <v>870</v>
      </c>
      <c r="G67" s="33"/>
      <c r="H67" s="33">
        <f>SUM(H68:H82)</f>
        <v>870</v>
      </c>
      <c r="I67" s="44"/>
      <c r="J67" s="25"/>
      <c r="K67" s="25"/>
      <c r="L67" s="45"/>
      <c r="M67" s="25"/>
    </row>
    <row r="68" s="2" customFormat="1" ht="55" customHeight="1" spans="1:13">
      <c r="A68" s="27">
        <v>1</v>
      </c>
      <c r="B68" s="27" t="s">
        <v>242</v>
      </c>
      <c r="C68" s="27" t="s">
        <v>243</v>
      </c>
      <c r="D68" s="27" t="s">
        <v>244</v>
      </c>
      <c r="E68" s="27" t="s">
        <v>160</v>
      </c>
      <c r="F68" s="35">
        <v>100</v>
      </c>
      <c r="G68" s="35" t="s">
        <v>27</v>
      </c>
      <c r="H68" s="35">
        <v>100</v>
      </c>
      <c r="I68" s="27" t="s">
        <v>245</v>
      </c>
      <c r="J68" s="27">
        <v>2023.8</v>
      </c>
      <c r="K68" s="27">
        <v>2023.12</v>
      </c>
      <c r="L68" s="30" t="s">
        <v>246</v>
      </c>
      <c r="M68" s="27" t="s">
        <v>247</v>
      </c>
    </row>
    <row r="69" s="2" customFormat="1" ht="39.95" customHeight="1" spans="1:13">
      <c r="A69" s="27">
        <v>2</v>
      </c>
      <c r="B69" s="27" t="s">
        <v>248</v>
      </c>
      <c r="C69" s="27" t="s">
        <v>249</v>
      </c>
      <c r="D69" s="27" t="s">
        <v>250</v>
      </c>
      <c r="E69" s="27" t="s">
        <v>160</v>
      </c>
      <c r="F69" s="35">
        <v>100</v>
      </c>
      <c r="G69" s="35" t="s">
        <v>27</v>
      </c>
      <c r="H69" s="35">
        <v>100</v>
      </c>
      <c r="I69" s="27" t="s">
        <v>245</v>
      </c>
      <c r="J69" s="27">
        <v>2023.8</v>
      </c>
      <c r="K69" s="27">
        <v>2023.12</v>
      </c>
      <c r="L69" s="30" t="s">
        <v>246</v>
      </c>
      <c r="M69" s="27" t="s">
        <v>251</v>
      </c>
    </row>
    <row r="70" s="2" customFormat="1" ht="39.95" customHeight="1" spans="1:13">
      <c r="A70" s="27">
        <v>3</v>
      </c>
      <c r="B70" s="27" t="s">
        <v>252</v>
      </c>
      <c r="C70" s="27" t="s">
        <v>253</v>
      </c>
      <c r="D70" s="27" t="s">
        <v>254</v>
      </c>
      <c r="E70" s="27" t="s">
        <v>160</v>
      </c>
      <c r="F70" s="35">
        <v>100</v>
      </c>
      <c r="G70" s="35" t="s">
        <v>27</v>
      </c>
      <c r="H70" s="35">
        <v>100</v>
      </c>
      <c r="I70" s="27" t="s">
        <v>255</v>
      </c>
      <c r="J70" s="27">
        <v>2023.8</v>
      </c>
      <c r="K70" s="27">
        <v>2023.12</v>
      </c>
      <c r="L70" s="30" t="s">
        <v>246</v>
      </c>
      <c r="M70" s="27" t="s">
        <v>256</v>
      </c>
    </row>
    <row r="71" s="2" customFormat="1" ht="39.95" customHeight="1" spans="1:13">
      <c r="A71" s="27">
        <v>4</v>
      </c>
      <c r="B71" s="27" t="s">
        <v>257</v>
      </c>
      <c r="C71" s="27" t="s">
        <v>258</v>
      </c>
      <c r="D71" s="27" t="s">
        <v>259</v>
      </c>
      <c r="E71" s="27" t="s">
        <v>160</v>
      </c>
      <c r="F71" s="35">
        <v>100</v>
      </c>
      <c r="G71" s="35" t="s">
        <v>27</v>
      </c>
      <c r="H71" s="35">
        <v>100</v>
      </c>
      <c r="I71" s="27" t="s">
        <v>255</v>
      </c>
      <c r="J71" s="27">
        <v>2023.8</v>
      </c>
      <c r="K71" s="27">
        <v>2023.12</v>
      </c>
      <c r="L71" s="30" t="s">
        <v>246</v>
      </c>
      <c r="M71" s="27" t="s">
        <v>260</v>
      </c>
    </row>
    <row r="72" s="2" customFormat="1" ht="60" customHeight="1" spans="1:13">
      <c r="A72" s="27">
        <v>5</v>
      </c>
      <c r="B72" s="27" t="s">
        <v>261</v>
      </c>
      <c r="C72" s="27" t="s">
        <v>262</v>
      </c>
      <c r="D72" s="27" t="s">
        <v>263</v>
      </c>
      <c r="E72" s="27" t="s">
        <v>160</v>
      </c>
      <c r="F72" s="35">
        <v>100</v>
      </c>
      <c r="G72" s="35" t="s">
        <v>27</v>
      </c>
      <c r="H72" s="35">
        <v>100</v>
      </c>
      <c r="I72" s="27" t="s">
        <v>264</v>
      </c>
      <c r="J72" s="27">
        <v>2023.8</v>
      </c>
      <c r="K72" s="27">
        <v>2023.12</v>
      </c>
      <c r="L72" s="30" t="s">
        <v>246</v>
      </c>
      <c r="M72" s="27" t="s">
        <v>265</v>
      </c>
    </row>
    <row r="73" s="2" customFormat="1" ht="39.95" customHeight="1" spans="1:13">
      <c r="A73" s="27">
        <v>6</v>
      </c>
      <c r="B73" s="27" t="s">
        <v>266</v>
      </c>
      <c r="C73" s="27" t="s">
        <v>267</v>
      </c>
      <c r="D73" s="27" t="s">
        <v>202</v>
      </c>
      <c r="E73" s="27" t="s">
        <v>160</v>
      </c>
      <c r="F73" s="35">
        <v>100</v>
      </c>
      <c r="G73" s="35" t="s">
        <v>27</v>
      </c>
      <c r="H73" s="35">
        <v>100</v>
      </c>
      <c r="I73" s="27" t="s">
        <v>264</v>
      </c>
      <c r="J73" s="27">
        <v>2023.8</v>
      </c>
      <c r="K73" s="27">
        <v>2023.12</v>
      </c>
      <c r="L73" s="30" t="s">
        <v>246</v>
      </c>
      <c r="M73" s="27" t="s">
        <v>170</v>
      </c>
    </row>
    <row r="74" s="2" customFormat="1" ht="39.95" customHeight="1" spans="1:13">
      <c r="A74" s="27">
        <v>7</v>
      </c>
      <c r="B74" s="27" t="s">
        <v>268</v>
      </c>
      <c r="C74" s="27" t="s">
        <v>269</v>
      </c>
      <c r="D74" s="27" t="s">
        <v>270</v>
      </c>
      <c r="E74" s="27" t="s">
        <v>160</v>
      </c>
      <c r="F74" s="35">
        <v>30</v>
      </c>
      <c r="G74" s="35" t="s">
        <v>27</v>
      </c>
      <c r="H74" s="35">
        <v>30</v>
      </c>
      <c r="I74" s="27" t="s">
        <v>271</v>
      </c>
      <c r="J74" s="27">
        <v>2023.8</v>
      </c>
      <c r="K74" s="27">
        <v>2023.12</v>
      </c>
      <c r="L74" s="30" t="s">
        <v>246</v>
      </c>
      <c r="M74" s="54" t="s">
        <v>272</v>
      </c>
    </row>
    <row r="75" s="2" customFormat="1" ht="39.95" customHeight="1" spans="1:13">
      <c r="A75" s="27">
        <v>8</v>
      </c>
      <c r="B75" s="27" t="s">
        <v>273</v>
      </c>
      <c r="C75" s="27" t="s">
        <v>274</v>
      </c>
      <c r="D75" s="27" t="s">
        <v>275</v>
      </c>
      <c r="E75" s="27" t="s">
        <v>160</v>
      </c>
      <c r="F75" s="35">
        <v>30</v>
      </c>
      <c r="G75" s="35" t="s">
        <v>27</v>
      </c>
      <c r="H75" s="35">
        <v>30</v>
      </c>
      <c r="I75" s="27" t="s">
        <v>271</v>
      </c>
      <c r="J75" s="27">
        <v>2023.8</v>
      </c>
      <c r="K75" s="27">
        <v>2023.12</v>
      </c>
      <c r="L75" s="30" t="s">
        <v>246</v>
      </c>
      <c r="M75" s="55" t="s">
        <v>276</v>
      </c>
    </row>
    <row r="76" s="2" customFormat="1" ht="39.95" customHeight="1" spans="1:13">
      <c r="A76" s="27">
        <v>9</v>
      </c>
      <c r="B76" s="27" t="s">
        <v>277</v>
      </c>
      <c r="C76" s="27" t="s">
        <v>278</v>
      </c>
      <c r="D76" s="27" t="s">
        <v>279</v>
      </c>
      <c r="E76" s="27" t="s">
        <v>160</v>
      </c>
      <c r="F76" s="35">
        <v>30</v>
      </c>
      <c r="G76" s="35" t="s">
        <v>27</v>
      </c>
      <c r="H76" s="35">
        <v>30</v>
      </c>
      <c r="I76" s="27" t="s">
        <v>271</v>
      </c>
      <c r="J76" s="27">
        <v>2023.8</v>
      </c>
      <c r="K76" s="27">
        <v>2023.12</v>
      </c>
      <c r="L76" s="30" t="s">
        <v>246</v>
      </c>
      <c r="M76" s="55" t="s">
        <v>280</v>
      </c>
    </row>
    <row r="77" s="2" customFormat="1" ht="55" customHeight="1" spans="1:13">
      <c r="A77" s="27">
        <v>10</v>
      </c>
      <c r="B77" s="27" t="s">
        <v>281</v>
      </c>
      <c r="C77" s="27" t="s">
        <v>282</v>
      </c>
      <c r="D77" s="27" t="s">
        <v>283</v>
      </c>
      <c r="E77" s="27" t="s">
        <v>160</v>
      </c>
      <c r="F77" s="35">
        <v>30</v>
      </c>
      <c r="G77" s="35" t="s">
        <v>27</v>
      </c>
      <c r="H77" s="35">
        <v>30</v>
      </c>
      <c r="I77" s="27" t="s">
        <v>271</v>
      </c>
      <c r="J77" s="27">
        <v>2023.8</v>
      </c>
      <c r="K77" s="27">
        <v>2023.12</v>
      </c>
      <c r="L77" s="30" t="s">
        <v>246</v>
      </c>
      <c r="M77" s="27" t="s">
        <v>284</v>
      </c>
    </row>
    <row r="78" s="2" customFormat="1" ht="39.95" customHeight="1" spans="1:13">
      <c r="A78" s="27">
        <v>11</v>
      </c>
      <c r="B78" s="27" t="s">
        <v>285</v>
      </c>
      <c r="C78" s="27" t="s">
        <v>286</v>
      </c>
      <c r="D78" s="27" t="s">
        <v>287</v>
      </c>
      <c r="E78" s="27" t="s">
        <v>160</v>
      </c>
      <c r="F78" s="35">
        <v>30</v>
      </c>
      <c r="G78" s="35" t="s">
        <v>27</v>
      </c>
      <c r="H78" s="35">
        <v>30</v>
      </c>
      <c r="I78" s="27" t="s">
        <v>271</v>
      </c>
      <c r="J78" s="27">
        <v>2023.8</v>
      </c>
      <c r="K78" s="27">
        <v>2023.12</v>
      </c>
      <c r="L78" s="30" t="s">
        <v>246</v>
      </c>
      <c r="M78" s="27" t="s">
        <v>288</v>
      </c>
    </row>
    <row r="79" s="2" customFormat="1" ht="39.95" customHeight="1" spans="1:13">
      <c r="A79" s="27">
        <v>12</v>
      </c>
      <c r="B79" s="27" t="s">
        <v>289</v>
      </c>
      <c r="C79" s="27" t="s">
        <v>290</v>
      </c>
      <c r="D79" s="27" t="s">
        <v>291</v>
      </c>
      <c r="E79" s="27" t="s">
        <v>160</v>
      </c>
      <c r="F79" s="35">
        <v>30</v>
      </c>
      <c r="G79" s="35" t="s">
        <v>27</v>
      </c>
      <c r="H79" s="35">
        <v>30</v>
      </c>
      <c r="I79" s="27" t="s">
        <v>292</v>
      </c>
      <c r="J79" s="27">
        <v>2023.8</v>
      </c>
      <c r="K79" s="27">
        <v>2023.12</v>
      </c>
      <c r="L79" s="30" t="s">
        <v>246</v>
      </c>
      <c r="M79" s="27" t="s">
        <v>272</v>
      </c>
    </row>
    <row r="80" s="2" customFormat="1" ht="39.95" customHeight="1" spans="1:13">
      <c r="A80" s="27">
        <v>13</v>
      </c>
      <c r="B80" s="27" t="s">
        <v>293</v>
      </c>
      <c r="C80" s="27" t="s">
        <v>294</v>
      </c>
      <c r="D80" s="27" t="s">
        <v>226</v>
      </c>
      <c r="E80" s="27" t="s">
        <v>160</v>
      </c>
      <c r="F80" s="35">
        <v>30</v>
      </c>
      <c r="G80" s="35" t="s">
        <v>27</v>
      </c>
      <c r="H80" s="35">
        <v>30</v>
      </c>
      <c r="I80" s="27" t="s">
        <v>292</v>
      </c>
      <c r="J80" s="27">
        <v>2023.8</v>
      </c>
      <c r="K80" s="27">
        <v>2023.12</v>
      </c>
      <c r="L80" s="30" t="s">
        <v>246</v>
      </c>
      <c r="M80" s="27" t="s">
        <v>295</v>
      </c>
    </row>
    <row r="81" s="2" customFormat="1" ht="39.95" customHeight="1" spans="1:13">
      <c r="A81" s="27">
        <v>14</v>
      </c>
      <c r="B81" s="27" t="s">
        <v>296</v>
      </c>
      <c r="C81" s="27" t="s">
        <v>297</v>
      </c>
      <c r="D81" s="27" t="s">
        <v>298</v>
      </c>
      <c r="E81" s="27" t="s">
        <v>160</v>
      </c>
      <c r="F81" s="35">
        <v>30</v>
      </c>
      <c r="G81" s="35" t="s">
        <v>27</v>
      </c>
      <c r="H81" s="35">
        <v>30</v>
      </c>
      <c r="I81" s="27" t="s">
        <v>299</v>
      </c>
      <c r="J81" s="27">
        <v>2023.8</v>
      </c>
      <c r="K81" s="27">
        <v>2023.12</v>
      </c>
      <c r="L81" s="30" t="s">
        <v>246</v>
      </c>
      <c r="M81" s="27" t="s">
        <v>300</v>
      </c>
    </row>
    <row r="82" s="2" customFormat="1" ht="39.95" customHeight="1" spans="1:13">
      <c r="A82" s="27">
        <v>15</v>
      </c>
      <c r="B82" s="27" t="s">
        <v>301</v>
      </c>
      <c r="C82" s="27" t="s">
        <v>302</v>
      </c>
      <c r="D82" s="27" t="s">
        <v>303</v>
      </c>
      <c r="E82" s="27" t="s">
        <v>160</v>
      </c>
      <c r="F82" s="35">
        <v>30</v>
      </c>
      <c r="G82" s="35" t="s">
        <v>27</v>
      </c>
      <c r="H82" s="35">
        <v>30</v>
      </c>
      <c r="I82" s="27" t="s">
        <v>299</v>
      </c>
      <c r="J82" s="27">
        <v>2023.8</v>
      </c>
      <c r="K82" s="27">
        <v>2023.12</v>
      </c>
      <c r="L82" s="30" t="s">
        <v>246</v>
      </c>
      <c r="M82" s="27" t="s">
        <v>304</v>
      </c>
    </row>
    <row r="83" s="5" customFormat="1" ht="39.95" customHeight="1" spans="1:13">
      <c r="A83" s="25" t="s">
        <v>305</v>
      </c>
      <c r="B83" s="25" t="s">
        <v>306</v>
      </c>
      <c r="C83" s="25"/>
      <c r="D83" s="25"/>
      <c r="E83" s="25"/>
      <c r="F83" s="33">
        <f>SUM(F84:F112)</f>
        <v>1450</v>
      </c>
      <c r="G83" s="33"/>
      <c r="H83" s="33">
        <f>SUM(H84:H112)</f>
        <v>1450</v>
      </c>
      <c r="I83" s="25"/>
      <c r="J83" s="25"/>
      <c r="K83" s="25"/>
      <c r="L83" s="45"/>
      <c r="M83" s="25"/>
    </row>
    <row r="84" s="2" customFormat="1" ht="58" customHeight="1" spans="1:13">
      <c r="A84" s="27">
        <v>1</v>
      </c>
      <c r="B84" s="27" t="s">
        <v>307</v>
      </c>
      <c r="C84" s="27" t="s">
        <v>308</v>
      </c>
      <c r="D84" s="27" t="s">
        <v>309</v>
      </c>
      <c r="E84" s="27" t="s">
        <v>160</v>
      </c>
      <c r="F84" s="27">
        <v>50</v>
      </c>
      <c r="G84" s="35" t="s">
        <v>27</v>
      </c>
      <c r="H84" s="27">
        <v>50</v>
      </c>
      <c r="I84" s="27" t="s">
        <v>310</v>
      </c>
      <c r="J84" s="27">
        <v>2023.8</v>
      </c>
      <c r="K84" s="27">
        <v>2023.11</v>
      </c>
      <c r="L84" s="27" t="s">
        <v>311</v>
      </c>
      <c r="M84" s="27" t="s">
        <v>312</v>
      </c>
    </row>
    <row r="85" s="2" customFormat="1" ht="53" customHeight="1" spans="1:13">
      <c r="A85" s="27">
        <v>2</v>
      </c>
      <c r="B85" s="27" t="s">
        <v>313</v>
      </c>
      <c r="C85" s="27" t="s">
        <v>308</v>
      </c>
      <c r="D85" s="27" t="s">
        <v>314</v>
      </c>
      <c r="E85" s="27" t="s">
        <v>160</v>
      </c>
      <c r="F85" s="27">
        <v>50</v>
      </c>
      <c r="G85" s="35" t="s">
        <v>27</v>
      </c>
      <c r="H85" s="27">
        <v>50</v>
      </c>
      <c r="I85" s="27" t="s">
        <v>310</v>
      </c>
      <c r="J85" s="27">
        <v>2023.8</v>
      </c>
      <c r="K85" s="27">
        <v>2023.11</v>
      </c>
      <c r="L85" s="27" t="s">
        <v>311</v>
      </c>
      <c r="M85" s="27" t="s">
        <v>315</v>
      </c>
    </row>
    <row r="86" s="2" customFormat="1" ht="39.95" customHeight="1" spans="1:13">
      <c r="A86" s="27">
        <v>3</v>
      </c>
      <c r="B86" s="27" t="s">
        <v>316</v>
      </c>
      <c r="C86" s="27" t="s">
        <v>317</v>
      </c>
      <c r="D86" s="27" t="s">
        <v>318</v>
      </c>
      <c r="E86" s="27" t="s">
        <v>160</v>
      </c>
      <c r="F86" s="27">
        <v>50</v>
      </c>
      <c r="G86" s="35" t="s">
        <v>27</v>
      </c>
      <c r="H86" s="27">
        <v>50</v>
      </c>
      <c r="I86" s="27" t="s">
        <v>319</v>
      </c>
      <c r="J86" s="27">
        <v>2023.8</v>
      </c>
      <c r="K86" s="27">
        <v>2023.11</v>
      </c>
      <c r="L86" s="27" t="s">
        <v>311</v>
      </c>
      <c r="M86" s="27" t="s">
        <v>320</v>
      </c>
    </row>
    <row r="87" s="2" customFormat="1" ht="39.95" customHeight="1" spans="1:13">
      <c r="A87" s="27">
        <v>4</v>
      </c>
      <c r="B87" s="27" t="s">
        <v>321</v>
      </c>
      <c r="C87" s="27" t="s">
        <v>322</v>
      </c>
      <c r="D87" s="27" t="s">
        <v>318</v>
      </c>
      <c r="E87" s="27" t="s">
        <v>160</v>
      </c>
      <c r="F87" s="27">
        <v>50</v>
      </c>
      <c r="G87" s="35" t="s">
        <v>27</v>
      </c>
      <c r="H87" s="27">
        <v>50</v>
      </c>
      <c r="I87" s="27" t="s">
        <v>323</v>
      </c>
      <c r="J87" s="27">
        <v>2023.8</v>
      </c>
      <c r="K87" s="27">
        <v>2023.11</v>
      </c>
      <c r="L87" s="27" t="s">
        <v>311</v>
      </c>
      <c r="M87" s="27" t="s">
        <v>324</v>
      </c>
    </row>
    <row r="88" s="2" customFormat="1" ht="39.95" customHeight="1" spans="1:13">
      <c r="A88" s="27">
        <v>5</v>
      </c>
      <c r="B88" s="27" t="s">
        <v>325</v>
      </c>
      <c r="C88" s="27" t="s">
        <v>326</v>
      </c>
      <c r="D88" s="27" t="s">
        <v>327</v>
      </c>
      <c r="E88" s="27" t="s">
        <v>160</v>
      </c>
      <c r="F88" s="27">
        <v>50</v>
      </c>
      <c r="G88" s="35" t="s">
        <v>27</v>
      </c>
      <c r="H88" s="27">
        <v>50</v>
      </c>
      <c r="I88" s="27" t="s">
        <v>328</v>
      </c>
      <c r="J88" s="27">
        <v>2023.8</v>
      </c>
      <c r="K88" s="27">
        <v>2023.11</v>
      </c>
      <c r="L88" s="27" t="s">
        <v>311</v>
      </c>
      <c r="M88" s="27" t="s">
        <v>329</v>
      </c>
    </row>
    <row r="89" s="2" customFormat="1" ht="39.95" customHeight="1" spans="1:13">
      <c r="A89" s="27">
        <v>6</v>
      </c>
      <c r="B89" s="27" t="s">
        <v>330</v>
      </c>
      <c r="C89" s="27" t="s">
        <v>331</v>
      </c>
      <c r="D89" s="27" t="s">
        <v>332</v>
      </c>
      <c r="E89" s="27" t="s">
        <v>160</v>
      </c>
      <c r="F89" s="27">
        <v>50</v>
      </c>
      <c r="G89" s="35" t="s">
        <v>27</v>
      </c>
      <c r="H89" s="27">
        <v>50</v>
      </c>
      <c r="I89" s="27" t="s">
        <v>333</v>
      </c>
      <c r="J89" s="27">
        <v>2023.8</v>
      </c>
      <c r="K89" s="27">
        <v>2023.11</v>
      </c>
      <c r="L89" s="27" t="s">
        <v>311</v>
      </c>
      <c r="M89" s="27" t="s">
        <v>334</v>
      </c>
    </row>
    <row r="90" s="2" customFormat="1" ht="39.95" customHeight="1" spans="1:13">
      <c r="A90" s="27">
        <v>7</v>
      </c>
      <c r="B90" s="27" t="s">
        <v>335</v>
      </c>
      <c r="C90" s="27" t="s">
        <v>336</v>
      </c>
      <c r="D90" s="27" t="s">
        <v>337</v>
      </c>
      <c r="E90" s="27" t="s">
        <v>160</v>
      </c>
      <c r="F90" s="27">
        <v>50</v>
      </c>
      <c r="G90" s="35" t="s">
        <v>27</v>
      </c>
      <c r="H90" s="27">
        <v>50</v>
      </c>
      <c r="I90" s="27" t="s">
        <v>333</v>
      </c>
      <c r="J90" s="27">
        <v>2023.8</v>
      </c>
      <c r="K90" s="27">
        <v>2023.11</v>
      </c>
      <c r="L90" s="27" t="s">
        <v>311</v>
      </c>
      <c r="M90" s="27" t="s">
        <v>338</v>
      </c>
    </row>
    <row r="91" s="2" customFormat="1" ht="39.95" customHeight="1" spans="1:13">
      <c r="A91" s="27">
        <v>8</v>
      </c>
      <c r="B91" s="27" t="s">
        <v>339</v>
      </c>
      <c r="C91" s="27" t="s">
        <v>340</v>
      </c>
      <c r="D91" s="27" t="s">
        <v>341</v>
      </c>
      <c r="E91" s="27" t="s">
        <v>160</v>
      </c>
      <c r="F91" s="27">
        <v>50</v>
      </c>
      <c r="G91" s="35" t="s">
        <v>27</v>
      </c>
      <c r="H91" s="27">
        <v>50</v>
      </c>
      <c r="I91" s="27" t="s">
        <v>342</v>
      </c>
      <c r="J91" s="27">
        <v>2023.8</v>
      </c>
      <c r="K91" s="27">
        <v>2023.11</v>
      </c>
      <c r="L91" s="27" t="s">
        <v>311</v>
      </c>
      <c r="M91" s="27" t="s">
        <v>343</v>
      </c>
    </row>
    <row r="92" s="2" customFormat="1" ht="39.95" customHeight="1" spans="1:13">
      <c r="A92" s="27">
        <v>9</v>
      </c>
      <c r="B92" s="27" t="s">
        <v>344</v>
      </c>
      <c r="C92" s="27" t="s">
        <v>345</v>
      </c>
      <c r="D92" s="27" t="s">
        <v>346</v>
      </c>
      <c r="E92" s="27" t="s">
        <v>160</v>
      </c>
      <c r="F92" s="27">
        <v>50</v>
      </c>
      <c r="G92" s="35" t="s">
        <v>27</v>
      </c>
      <c r="H92" s="27">
        <v>50</v>
      </c>
      <c r="I92" s="27" t="s">
        <v>333</v>
      </c>
      <c r="J92" s="27">
        <v>2023.8</v>
      </c>
      <c r="K92" s="27">
        <v>2023.11</v>
      </c>
      <c r="L92" s="27" t="s">
        <v>311</v>
      </c>
      <c r="M92" s="27" t="s">
        <v>347</v>
      </c>
    </row>
    <row r="93" s="2" customFormat="1" ht="39.95" customHeight="1" spans="1:13">
      <c r="A93" s="27">
        <v>10</v>
      </c>
      <c r="B93" s="27" t="s">
        <v>348</v>
      </c>
      <c r="C93" s="27" t="s">
        <v>349</v>
      </c>
      <c r="D93" s="27" t="s">
        <v>350</v>
      </c>
      <c r="E93" s="27" t="s">
        <v>160</v>
      </c>
      <c r="F93" s="27">
        <v>50</v>
      </c>
      <c r="G93" s="35" t="s">
        <v>27</v>
      </c>
      <c r="H93" s="27">
        <v>50</v>
      </c>
      <c r="I93" s="27" t="s">
        <v>333</v>
      </c>
      <c r="J93" s="27">
        <v>2023.8</v>
      </c>
      <c r="K93" s="27">
        <v>2023.11</v>
      </c>
      <c r="L93" s="27" t="s">
        <v>311</v>
      </c>
      <c r="M93" s="27" t="s">
        <v>351</v>
      </c>
    </row>
    <row r="94" s="2" customFormat="1" ht="39.95" customHeight="1" spans="1:13">
      <c r="A94" s="27">
        <v>11</v>
      </c>
      <c r="B94" s="27" t="s">
        <v>352</v>
      </c>
      <c r="C94" s="27" t="s">
        <v>353</v>
      </c>
      <c r="D94" s="27" t="s">
        <v>354</v>
      </c>
      <c r="E94" s="27" t="s">
        <v>160</v>
      </c>
      <c r="F94" s="27">
        <v>50</v>
      </c>
      <c r="G94" s="35" t="s">
        <v>27</v>
      </c>
      <c r="H94" s="27">
        <v>50</v>
      </c>
      <c r="I94" s="27" t="s">
        <v>355</v>
      </c>
      <c r="J94" s="27">
        <v>2023.8</v>
      </c>
      <c r="K94" s="27">
        <v>2023.11</v>
      </c>
      <c r="L94" s="27" t="s">
        <v>311</v>
      </c>
      <c r="M94" s="27" t="s">
        <v>356</v>
      </c>
    </row>
    <row r="95" s="2" customFormat="1" ht="39.95" customHeight="1" spans="1:13">
      <c r="A95" s="27">
        <v>12</v>
      </c>
      <c r="B95" s="27" t="s">
        <v>357</v>
      </c>
      <c r="C95" s="27" t="s">
        <v>358</v>
      </c>
      <c r="D95" s="27" t="s">
        <v>359</v>
      </c>
      <c r="E95" s="27" t="s">
        <v>160</v>
      </c>
      <c r="F95" s="27">
        <v>50</v>
      </c>
      <c r="G95" s="35" t="s">
        <v>27</v>
      </c>
      <c r="H95" s="27">
        <v>50</v>
      </c>
      <c r="I95" s="27" t="s">
        <v>360</v>
      </c>
      <c r="J95" s="27">
        <v>2023.8</v>
      </c>
      <c r="K95" s="27">
        <v>2023.11</v>
      </c>
      <c r="L95" s="27" t="s">
        <v>311</v>
      </c>
      <c r="M95" s="27" t="s">
        <v>361</v>
      </c>
    </row>
    <row r="96" s="2" customFormat="1" ht="39.95" customHeight="1" spans="1:13">
      <c r="A96" s="27">
        <v>13</v>
      </c>
      <c r="B96" s="27" t="s">
        <v>362</v>
      </c>
      <c r="C96" s="50" t="s">
        <v>363</v>
      </c>
      <c r="D96" s="27" t="s">
        <v>364</v>
      </c>
      <c r="E96" s="27" t="s">
        <v>160</v>
      </c>
      <c r="F96" s="27">
        <v>50</v>
      </c>
      <c r="G96" s="35" t="s">
        <v>27</v>
      </c>
      <c r="H96" s="27">
        <v>50</v>
      </c>
      <c r="I96" s="27" t="s">
        <v>365</v>
      </c>
      <c r="J96" s="27">
        <v>2023.8</v>
      </c>
      <c r="K96" s="27">
        <v>2023.11</v>
      </c>
      <c r="L96" s="27" t="s">
        <v>311</v>
      </c>
      <c r="M96" s="27" t="s">
        <v>366</v>
      </c>
    </row>
    <row r="97" s="2" customFormat="1" ht="39.95" customHeight="1" spans="1:13">
      <c r="A97" s="27">
        <v>14</v>
      </c>
      <c r="B97" s="27" t="s">
        <v>367</v>
      </c>
      <c r="C97" s="27" t="s">
        <v>368</v>
      </c>
      <c r="D97" s="27" t="s">
        <v>279</v>
      </c>
      <c r="E97" s="27" t="s">
        <v>160</v>
      </c>
      <c r="F97" s="27">
        <v>50</v>
      </c>
      <c r="G97" s="35" t="s">
        <v>27</v>
      </c>
      <c r="H97" s="27">
        <v>50</v>
      </c>
      <c r="I97" s="27" t="s">
        <v>342</v>
      </c>
      <c r="J97" s="27">
        <v>2023.8</v>
      </c>
      <c r="K97" s="27">
        <v>2023.11</v>
      </c>
      <c r="L97" s="27" t="s">
        <v>311</v>
      </c>
      <c r="M97" s="27" t="s">
        <v>369</v>
      </c>
    </row>
    <row r="98" s="2" customFormat="1" ht="39.95" customHeight="1" spans="1:13">
      <c r="A98" s="27">
        <v>15</v>
      </c>
      <c r="B98" s="27" t="s">
        <v>370</v>
      </c>
      <c r="C98" s="27" t="s">
        <v>371</v>
      </c>
      <c r="D98" s="27" t="s">
        <v>372</v>
      </c>
      <c r="E98" s="27" t="s">
        <v>160</v>
      </c>
      <c r="F98" s="27">
        <v>50</v>
      </c>
      <c r="G98" s="35" t="s">
        <v>27</v>
      </c>
      <c r="H98" s="27">
        <v>50</v>
      </c>
      <c r="I98" s="27" t="s">
        <v>373</v>
      </c>
      <c r="J98" s="27">
        <v>2023.8</v>
      </c>
      <c r="K98" s="27">
        <v>2023.11</v>
      </c>
      <c r="L98" s="27" t="s">
        <v>311</v>
      </c>
      <c r="M98" s="27" t="s">
        <v>374</v>
      </c>
    </row>
    <row r="99" s="2" customFormat="1" ht="52" customHeight="1" spans="1:13">
      <c r="A99" s="27">
        <v>16</v>
      </c>
      <c r="B99" s="27" t="s">
        <v>375</v>
      </c>
      <c r="C99" s="27" t="s">
        <v>376</v>
      </c>
      <c r="D99" s="51" t="s">
        <v>377</v>
      </c>
      <c r="E99" s="27" t="s">
        <v>160</v>
      </c>
      <c r="F99" s="27">
        <v>50</v>
      </c>
      <c r="G99" s="35" t="s">
        <v>27</v>
      </c>
      <c r="H99" s="27">
        <v>50</v>
      </c>
      <c r="I99" s="27" t="s">
        <v>360</v>
      </c>
      <c r="J99" s="27">
        <v>2023.8</v>
      </c>
      <c r="K99" s="27">
        <v>2023.11</v>
      </c>
      <c r="L99" s="27" t="s">
        <v>311</v>
      </c>
      <c r="M99" s="56" t="s">
        <v>378</v>
      </c>
    </row>
    <row r="100" s="2" customFormat="1" ht="65" customHeight="1" spans="1:13">
      <c r="A100" s="27">
        <v>17</v>
      </c>
      <c r="B100" s="27" t="s">
        <v>379</v>
      </c>
      <c r="C100" s="27" t="s">
        <v>380</v>
      </c>
      <c r="D100" s="27" t="s">
        <v>381</v>
      </c>
      <c r="E100" s="27" t="s">
        <v>160</v>
      </c>
      <c r="F100" s="27">
        <v>50</v>
      </c>
      <c r="G100" s="35" t="s">
        <v>27</v>
      </c>
      <c r="H100" s="27">
        <v>50</v>
      </c>
      <c r="I100" s="27" t="s">
        <v>365</v>
      </c>
      <c r="J100" s="27">
        <v>2023.8</v>
      </c>
      <c r="K100" s="27">
        <v>2023.11</v>
      </c>
      <c r="L100" s="27" t="s">
        <v>311</v>
      </c>
      <c r="M100" s="27" t="s">
        <v>382</v>
      </c>
    </row>
    <row r="101" s="2" customFormat="1" ht="39.95" customHeight="1" spans="1:13">
      <c r="A101" s="27">
        <v>18</v>
      </c>
      <c r="B101" s="27" t="s">
        <v>383</v>
      </c>
      <c r="C101" s="27" t="s">
        <v>384</v>
      </c>
      <c r="D101" s="27" t="s">
        <v>230</v>
      </c>
      <c r="E101" s="27" t="s">
        <v>160</v>
      </c>
      <c r="F101" s="27">
        <v>50</v>
      </c>
      <c r="G101" s="35" t="s">
        <v>27</v>
      </c>
      <c r="H101" s="27">
        <v>50</v>
      </c>
      <c r="I101" s="27" t="s">
        <v>385</v>
      </c>
      <c r="J101" s="27">
        <v>2023.8</v>
      </c>
      <c r="K101" s="27">
        <v>2023.11</v>
      </c>
      <c r="L101" s="27" t="s">
        <v>311</v>
      </c>
      <c r="M101" s="27" t="s">
        <v>386</v>
      </c>
    </row>
    <row r="102" s="2" customFormat="1" ht="39.95" customHeight="1" spans="1:13">
      <c r="A102" s="27">
        <v>19</v>
      </c>
      <c r="B102" s="27" t="s">
        <v>387</v>
      </c>
      <c r="C102" s="27" t="s">
        <v>388</v>
      </c>
      <c r="D102" s="27" t="s">
        <v>389</v>
      </c>
      <c r="E102" s="27" t="s">
        <v>160</v>
      </c>
      <c r="F102" s="27">
        <v>50</v>
      </c>
      <c r="G102" s="35" t="s">
        <v>27</v>
      </c>
      <c r="H102" s="27">
        <v>50</v>
      </c>
      <c r="I102" s="27" t="s">
        <v>365</v>
      </c>
      <c r="J102" s="27">
        <v>2023.8</v>
      </c>
      <c r="K102" s="27">
        <v>2023.11</v>
      </c>
      <c r="L102" s="27" t="s">
        <v>311</v>
      </c>
      <c r="M102" s="27" t="s">
        <v>390</v>
      </c>
    </row>
    <row r="103" s="2" customFormat="1" ht="39.95" customHeight="1" spans="1:13">
      <c r="A103" s="27">
        <v>20</v>
      </c>
      <c r="B103" s="29" t="s">
        <v>391</v>
      </c>
      <c r="C103" s="30" t="s">
        <v>392</v>
      </c>
      <c r="D103" s="30" t="s">
        <v>230</v>
      </c>
      <c r="E103" s="30" t="s">
        <v>393</v>
      </c>
      <c r="F103" s="36">
        <v>50</v>
      </c>
      <c r="G103" s="35" t="s">
        <v>27</v>
      </c>
      <c r="H103" s="30">
        <v>50</v>
      </c>
      <c r="I103" s="46" t="s">
        <v>394</v>
      </c>
      <c r="J103" s="57">
        <v>2023.5</v>
      </c>
      <c r="K103" s="57">
        <v>2023.9</v>
      </c>
      <c r="L103" s="30" t="s">
        <v>311</v>
      </c>
      <c r="M103" s="30" t="s">
        <v>40</v>
      </c>
    </row>
    <row r="104" s="2" customFormat="1" ht="90" customHeight="1" spans="1:13">
      <c r="A104" s="27">
        <v>21</v>
      </c>
      <c r="B104" s="29" t="s">
        <v>395</v>
      </c>
      <c r="C104" s="30" t="s">
        <v>396</v>
      </c>
      <c r="D104" s="30" t="s">
        <v>397</v>
      </c>
      <c r="E104" s="30" t="s">
        <v>393</v>
      </c>
      <c r="F104" s="36">
        <v>50</v>
      </c>
      <c r="G104" s="35" t="s">
        <v>27</v>
      </c>
      <c r="H104" s="30">
        <v>50</v>
      </c>
      <c r="I104" s="30" t="s">
        <v>398</v>
      </c>
      <c r="J104" s="57">
        <v>2023.1</v>
      </c>
      <c r="K104" s="57">
        <v>2023.11</v>
      </c>
      <c r="L104" s="30" t="s">
        <v>311</v>
      </c>
      <c r="M104" s="30" t="s">
        <v>65</v>
      </c>
    </row>
    <row r="105" s="2" customFormat="1" ht="39.95" customHeight="1" spans="1:13">
      <c r="A105" s="27">
        <v>22</v>
      </c>
      <c r="B105" s="29" t="s">
        <v>399</v>
      </c>
      <c r="C105" s="30" t="s">
        <v>400</v>
      </c>
      <c r="D105" s="30" t="s">
        <v>401</v>
      </c>
      <c r="E105" s="30" t="s">
        <v>393</v>
      </c>
      <c r="F105" s="36">
        <v>50</v>
      </c>
      <c r="G105" s="35" t="s">
        <v>27</v>
      </c>
      <c r="H105" s="30">
        <v>50</v>
      </c>
      <c r="I105" s="30" t="s">
        <v>402</v>
      </c>
      <c r="J105" s="57">
        <v>2023.1</v>
      </c>
      <c r="K105" s="57">
        <v>2023.11</v>
      </c>
      <c r="L105" s="30" t="s">
        <v>311</v>
      </c>
      <c r="M105" s="30" t="s">
        <v>65</v>
      </c>
    </row>
    <row r="106" s="2" customFormat="1" ht="39.95" customHeight="1" spans="1:13">
      <c r="A106" s="27">
        <v>23</v>
      </c>
      <c r="B106" s="29" t="s">
        <v>403</v>
      </c>
      <c r="C106" s="30" t="s">
        <v>404</v>
      </c>
      <c r="D106" s="30" t="s">
        <v>405</v>
      </c>
      <c r="E106" s="30" t="s">
        <v>393</v>
      </c>
      <c r="F106" s="52">
        <v>50</v>
      </c>
      <c r="G106" s="30" t="s">
        <v>27</v>
      </c>
      <c r="H106" s="30">
        <v>50</v>
      </c>
      <c r="I106" s="46" t="s">
        <v>406</v>
      </c>
      <c r="J106" s="57">
        <v>2023.1</v>
      </c>
      <c r="K106" s="57">
        <v>2023.11</v>
      </c>
      <c r="L106" s="30" t="s">
        <v>311</v>
      </c>
      <c r="M106" s="30" t="s">
        <v>60</v>
      </c>
    </row>
    <row r="107" s="2" customFormat="1" ht="39.95" customHeight="1" spans="1:13">
      <c r="A107" s="27">
        <v>24</v>
      </c>
      <c r="B107" s="29" t="s">
        <v>407</v>
      </c>
      <c r="C107" s="30" t="s">
        <v>408</v>
      </c>
      <c r="D107" s="30" t="s">
        <v>409</v>
      </c>
      <c r="E107" s="30" t="s">
        <v>393</v>
      </c>
      <c r="F107" s="36">
        <v>50</v>
      </c>
      <c r="G107" s="35" t="s">
        <v>27</v>
      </c>
      <c r="H107" s="30">
        <v>50</v>
      </c>
      <c r="I107" s="46" t="s">
        <v>410</v>
      </c>
      <c r="J107" s="57">
        <v>2023.1</v>
      </c>
      <c r="K107" s="57">
        <v>2023.11</v>
      </c>
      <c r="L107" s="30" t="s">
        <v>311</v>
      </c>
      <c r="M107" s="30" t="s">
        <v>100</v>
      </c>
    </row>
    <row r="108" s="2" customFormat="1" ht="39.95" customHeight="1" spans="1:13">
      <c r="A108" s="27">
        <v>25</v>
      </c>
      <c r="B108" s="29" t="s">
        <v>411</v>
      </c>
      <c r="C108" s="30" t="s">
        <v>412</v>
      </c>
      <c r="D108" s="30" t="s">
        <v>413</v>
      </c>
      <c r="E108" s="30" t="s">
        <v>393</v>
      </c>
      <c r="F108" s="36">
        <v>50</v>
      </c>
      <c r="G108" s="35" t="s">
        <v>27</v>
      </c>
      <c r="H108" s="30">
        <v>50</v>
      </c>
      <c r="I108" s="46" t="s">
        <v>414</v>
      </c>
      <c r="J108" s="57">
        <v>2023.1</v>
      </c>
      <c r="K108" s="57">
        <v>2023.11</v>
      </c>
      <c r="L108" s="30" t="s">
        <v>311</v>
      </c>
      <c r="M108" s="30" t="s">
        <v>70</v>
      </c>
    </row>
    <row r="109" s="2" customFormat="1" ht="39.95" customHeight="1" spans="1:13">
      <c r="A109" s="27">
        <v>26</v>
      </c>
      <c r="B109" s="29" t="s">
        <v>415</v>
      </c>
      <c r="C109" s="30" t="s">
        <v>416</v>
      </c>
      <c r="D109" s="30" t="s">
        <v>417</v>
      </c>
      <c r="E109" s="30" t="s">
        <v>393</v>
      </c>
      <c r="F109" s="36">
        <v>50</v>
      </c>
      <c r="G109" s="35" t="s">
        <v>27</v>
      </c>
      <c r="H109" s="30">
        <v>50</v>
      </c>
      <c r="I109" s="46" t="s">
        <v>418</v>
      </c>
      <c r="J109" s="57">
        <v>2023.1</v>
      </c>
      <c r="K109" s="57">
        <v>2023.11</v>
      </c>
      <c r="L109" s="30" t="s">
        <v>311</v>
      </c>
      <c r="M109" s="30" t="s">
        <v>45</v>
      </c>
    </row>
    <row r="110" s="2" customFormat="1" ht="39.95" customHeight="1" spans="1:13">
      <c r="A110" s="27">
        <v>27</v>
      </c>
      <c r="B110" s="29" t="s">
        <v>419</v>
      </c>
      <c r="C110" s="30" t="s">
        <v>420</v>
      </c>
      <c r="D110" s="30" t="s">
        <v>183</v>
      </c>
      <c r="E110" s="30" t="s">
        <v>393</v>
      </c>
      <c r="F110" s="36">
        <v>50</v>
      </c>
      <c r="G110" s="35" t="s">
        <v>27</v>
      </c>
      <c r="H110" s="30">
        <v>50</v>
      </c>
      <c r="I110" s="46" t="s">
        <v>421</v>
      </c>
      <c r="J110" s="57">
        <v>2023.1</v>
      </c>
      <c r="K110" s="57">
        <v>2023.11</v>
      </c>
      <c r="L110" s="30" t="s">
        <v>311</v>
      </c>
      <c r="M110" s="30" t="s">
        <v>90</v>
      </c>
    </row>
    <row r="111" s="2" customFormat="1" ht="39.95" customHeight="1" spans="1:13">
      <c r="A111" s="27">
        <v>28</v>
      </c>
      <c r="B111" s="29" t="s">
        <v>422</v>
      </c>
      <c r="C111" s="30" t="s">
        <v>423</v>
      </c>
      <c r="D111" s="30" t="s">
        <v>424</v>
      </c>
      <c r="E111" s="30" t="s">
        <v>393</v>
      </c>
      <c r="F111" s="36">
        <v>50</v>
      </c>
      <c r="G111" s="35" t="s">
        <v>27</v>
      </c>
      <c r="H111" s="30">
        <v>50</v>
      </c>
      <c r="I111" s="46" t="s">
        <v>425</v>
      </c>
      <c r="J111" s="57">
        <v>2023.2</v>
      </c>
      <c r="K111" s="57">
        <v>2023.11</v>
      </c>
      <c r="L111" s="30" t="s">
        <v>311</v>
      </c>
      <c r="M111" s="30" t="s">
        <v>115</v>
      </c>
    </row>
    <row r="112" s="2" customFormat="1" ht="39.95" customHeight="1" spans="1:13">
      <c r="A112" s="27">
        <v>29</v>
      </c>
      <c r="B112" s="29" t="s">
        <v>426</v>
      </c>
      <c r="C112" s="30" t="s">
        <v>427</v>
      </c>
      <c r="D112" s="30" t="s">
        <v>428</v>
      </c>
      <c r="E112" s="30" t="s">
        <v>393</v>
      </c>
      <c r="F112" s="36">
        <v>50</v>
      </c>
      <c r="G112" s="35" t="s">
        <v>27</v>
      </c>
      <c r="H112" s="30">
        <v>50</v>
      </c>
      <c r="I112" s="46" t="s">
        <v>429</v>
      </c>
      <c r="J112" s="57">
        <v>2023.2</v>
      </c>
      <c r="K112" s="57">
        <v>2023.12</v>
      </c>
      <c r="L112" s="30" t="s">
        <v>311</v>
      </c>
      <c r="M112" s="30" t="s">
        <v>430</v>
      </c>
    </row>
    <row r="113" s="5" customFormat="1" ht="39.95" customHeight="1" spans="1:13">
      <c r="A113" s="25" t="s">
        <v>431</v>
      </c>
      <c r="B113" s="25" t="s">
        <v>432</v>
      </c>
      <c r="C113" s="25"/>
      <c r="D113" s="25"/>
      <c r="E113" s="32"/>
      <c r="F113" s="24">
        <f>SUM(F114:F154)</f>
        <v>3369.27</v>
      </c>
      <c r="G113" s="24"/>
      <c r="H113" s="24">
        <f>SUM(H114:H154)</f>
        <v>3369.27</v>
      </c>
      <c r="I113" s="25"/>
      <c r="J113" s="49"/>
      <c r="K113" s="49"/>
      <c r="L113" s="25"/>
      <c r="M113" s="25"/>
    </row>
    <row r="114" s="2" customFormat="1" ht="38" customHeight="1" spans="1:13">
      <c r="A114" s="27">
        <v>1</v>
      </c>
      <c r="B114" s="27" t="s">
        <v>433</v>
      </c>
      <c r="C114" s="27" t="s">
        <v>434</v>
      </c>
      <c r="D114" s="27" t="s">
        <v>435</v>
      </c>
      <c r="E114" s="27" t="s">
        <v>160</v>
      </c>
      <c r="F114" s="27">
        <v>210</v>
      </c>
      <c r="G114" s="27" t="s">
        <v>27</v>
      </c>
      <c r="H114" s="27">
        <v>210</v>
      </c>
      <c r="I114" s="27" t="s">
        <v>436</v>
      </c>
      <c r="J114" s="30">
        <v>2023.2</v>
      </c>
      <c r="K114" s="30">
        <v>2023.12</v>
      </c>
      <c r="L114" s="27" t="s">
        <v>246</v>
      </c>
      <c r="M114" s="27" t="s">
        <v>437</v>
      </c>
    </row>
    <row r="115" s="2" customFormat="1" ht="39.95" customHeight="1" spans="1:13">
      <c r="A115" s="27">
        <v>2</v>
      </c>
      <c r="B115" s="27" t="s">
        <v>438</v>
      </c>
      <c r="C115" s="27" t="s">
        <v>439</v>
      </c>
      <c r="D115" s="27" t="s">
        <v>440</v>
      </c>
      <c r="E115" s="27" t="s">
        <v>160</v>
      </c>
      <c r="F115" s="27">
        <v>40</v>
      </c>
      <c r="G115" s="27" t="s">
        <v>27</v>
      </c>
      <c r="H115" s="27">
        <v>40</v>
      </c>
      <c r="I115" s="27" t="s">
        <v>441</v>
      </c>
      <c r="J115" s="53">
        <v>2023.4</v>
      </c>
      <c r="K115" s="53">
        <v>2023.12</v>
      </c>
      <c r="L115" s="27" t="s">
        <v>246</v>
      </c>
      <c r="M115" s="27" t="s">
        <v>45</v>
      </c>
    </row>
    <row r="116" s="2" customFormat="1" ht="52" customHeight="1" spans="1:13">
      <c r="A116" s="27">
        <v>3</v>
      </c>
      <c r="B116" s="27" t="s">
        <v>442</v>
      </c>
      <c r="C116" s="27" t="s">
        <v>443</v>
      </c>
      <c r="D116" s="27" t="s">
        <v>444</v>
      </c>
      <c r="E116" s="27" t="s">
        <v>160</v>
      </c>
      <c r="F116" s="27">
        <v>30</v>
      </c>
      <c r="G116" s="27" t="s">
        <v>27</v>
      </c>
      <c r="H116" s="27">
        <v>30</v>
      </c>
      <c r="I116" s="27" t="s">
        <v>445</v>
      </c>
      <c r="J116" s="53">
        <v>2023.4</v>
      </c>
      <c r="K116" s="53">
        <v>2023.12</v>
      </c>
      <c r="L116" s="27" t="s">
        <v>246</v>
      </c>
      <c r="M116" s="27" t="s">
        <v>70</v>
      </c>
    </row>
    <row r="117" s="2" customFormat="1" ht="43" customHeight="1" spans="1:13">
      <c r="A117" s="27">
        <v>4</v>
      </c>
      <c r="B117" s="53" t="s">
        <v>446</v>
      </c>
      <c r="C117" s="50" t="s">
        <v>447</v>
      </c>
      <c r="D117" s="27" t="s">
        <v>173</v>
      </c>
      <c r="E117" s="30" t="s">
        <v>448</v>
      </c>
      <c r="F117" s="30">
        <v>35</v>
      </c>
      <c r="G117" s="30" t="s">
        <v>27</v>
      </c>
      <c r="H117" s="27">
        <v>35</v>
      </c>
      <c r="I117" s="50" t="s">
        <v>449</v>
      </c>
      <c r="J117" s="27">
        <v>2023.3</v>
      </c>
      <c r="K117" s="27">
        <v>2023.12</v>
      </c>
      <c r="L117" s="27" t="s">
        <v>450</v>
      </c>
      <c r="M117" s="27" t="s">
        <v>120</v>
      </c>
    </row>
    <row r="118" s="2" customFormat="1" ht="49" customHeight="1" spans="1:13">
      <c r="A118" s="27">
        <v>5</v>
      </c>
      <c r="B118" s="53" t="s">
        <v>451</v>
      </c>
      <c r="C118" s="53" t="s">
        <v>452</v>
      </c>
      <c r="D118" s="30" t="s">
        <v>453</v>
      </c>
      <c r="E118" s="30" t="s">
        <v>448</v>
      </c>
      <c r="F118" s="30">
        <v>60</v>
      </c>
      <c r="G118" s="30" t="s">
        <v>27</v>
      </c>
      <c r="H118" s="27">
        <v>60</v>
      </c>
      <c r="I118" s="30" t="s">
        <v>454</v>
      </c>
      <c r="J118" s="30">
        <v>2023.3</v>
      </c>
      <c r="K118" s="30">
        <v>2023.11</v>
      </c>
      <c r="L118" s="30" t="s">
        <v>450</v>
      </c>
      <c r="M118" s="30" t="s">
        <v>70</v>
      </c>
    </row>
    <row r="119" s="2" customFormat="1" ht="45" customHeight="1" spans="1:13">
      <c r="A119" s="27">
        <v>6</v>
      </c>
      <c r="B119" s="30" t="s">
        <v>455</v>
      </c>
      <c r="C119" s="30" t="s">
        <v>456</v>
      </c>
      <c r="D119" s="30" t="s">
        <v>457</v>
      </c>
      <c r="E119" s="30" t="s">
        <v>448</v>
      </c>
      <c r="F119" s="30">
        <v>20</v>
      </c>
      <c r="G119" s="30" t="s">
        <v>27</v>
      </c>
      <c r="H119" s="27">
        <v>20</v>
      </c>
      <c r="I119" s="30" t="s">
        <v>458</v>
      </c>
      <c r="J119" s="30">
        <v>2023.4</v>
      </c>
      <c r="K119" s="30">
        <v>2023.12</v>
      </c>
      <c r="L119" s="30" t="s">
        <v>450</v>
      </c>
      <c r="M119" s="30" t="s">
        <v>55</v>
      </c>
    </row>
    <row r="120" s="2" customFormat="1" ht="35" customHeight="1" spans="1:13">
      <c r="A120" s="27">
        <v>7</v>
      </c>
      <c r="B120" s="27" t="s">
        <v>459</v>
      </c>
      <c r="C120" s="27" t="s">
        <v>459</v>
      </c>
      <c r="D120" s="27" t="s">
        <v>460</v>
      </c>
      <c r="E120" s="27" t="s">
        <v>461</v>
      </c>
      <c r="F120" s="27">
        <v>1000</v>
      </c>
      <c r="G120" s="27" t="s">
        <v>27</v>
      </c>
      <c r="H120" s="27">
        <v>1000</v>
      </c>
      <c r="I120" s="27" t="s">
        <v>462</v>
      </c>
      <c r="J120" s="53">
        <v>2023.1</v>
      </c>
      <c r="K120" s="53">
        <v>2023.12</v>
      </c>
      <c r="L120" s="27" t="s">
        <v>463</v>
      </c>
      <c r="M120" s="27" t="s">
        <v>463</v>
      </c>
    </row>
    <row r="121" s="2" customFormat="1" ht="33" customHeight="1" spans="1:13">
      <c r="A121" s="27">
        <v>8</v>
      </c>
      <c r="B121" s="29" t="s">
        <v>464</v>
      </c>
      <c r="C121" s="27" t="s">
        <v>465</v>
      </c>
      <c r="D121" s="27" t="s">
        <v>236</v>
      </c>
      <c r="E121" s="27" t="s">
        <v>160</v>
      </c>
      <c r="F121" s="36">
        <v>380</v>
      </c>
      <c r="G121" s="35" t="s">
        <v>27</v>
      </c>
      <c r="H121" s="27">
        <v>380</v>
      </c>
      <c r="I121" s="46" t="s">
        <v>466</v>
      </c>
      <c r="J121" s="53">
        <v>2023.4</v>
      </c>
      <c r="K121" s="53">
        <v>2023.12</v>
      </c>
      <c r="L121" s="27" t="s">
        <v>463</v>
      </c>
      <c r="M121" s="27" t="s">
        <v>463</v>
      </c>
    </row>
    <row r="122" s="2" customFormat="1" ht="61" customHeight="1" spans="1:13">
      <c r="A122" s="27">
        <v>9</v>
      </c>
      <c r="B122" s="52" t="s">
        <v>467</v>
      </c>
      <c r="C122" s="52" t="s">
        <v>468</v>
      </c>
      <c r="D122" s="30" t="s">
        <v>103</v>
      </c>
      <c r="E122" s="30" t="s">
        <v>393</v>
      </c>
      <c r="F122" s="36">
        <v>500</v>
      </c>
      <c r="G122" s="35" t="s">
        <v>27</v>
      </c>
      <c r="H122" s="30">
        <v>500</v>
      </c>
      <c r="I122" s="46" t="s">
        <v>469</v>
      </c>
      <c r="J122" s="57">
        <v>2023.4</v>
      </c>
      <c r="K122" s="57">
        <v>2024.12</v>
      </c>
      <c r="L122" s="30" t="s">
        <v>470</v>
      </c>
      <c r="M122" s="30" t="s">
        <v>471</v>
      </c>
    </row>
    <row r="123" s="2" customFormat="1" ht="43" customHeight="1" spans="1:13">
      <c r="A123" s="27">
        <v>10</v>
      </c>
      <c r="B123" s="27" t="s">
        <v>472</v>
      </c>
      <c r="C123" s="27" t="s">
        <v>473</v>
      </c>
      <c r="D123" s="27" t="s">
        <v>474</v>
      </c>
      <c r="E123" s="27" t="s">
        <v>393</v>
      </c>
      <c r="F123" s="27">
        <v>56.14</v>
      </c>
      <c r="G123" s="35" t="s">
        <v>27</v>
      </c>
      <c r="H123" s="27">
        <v>56.14</v>
      </c>
      <c r="I123" s="27" t="s">
        <v>475</v>
      </c>
      <c r="J123" s="27">
        <v>2023.4</v>
      </c>
      <c r="K123" s="27">
        <v>2023.9</v>
      </c>
      <c r="L123" s="27" t="s">
        <v>476</v>
      </c>
      <c r="M123" s="27" t="s">
        <v>477</v>
      </c>
    </row>
    <row r="124" s="2" customFormat="1" ht="43" customHeight="1" spans="1:13">
      <c r="A124" s="27">
        <v>11</v>
      </c>
      <c r="B124" s="27" t="s">
        <v>478</v>
      </c>
      <c r="C124" s="27" t="s">
        <v>479</v>
      </c>
      <c r="D124" s="27" t="s">
        <v>480</v>
      </c>
      <c r="E124" s="27" t="s">
        <v>393</v>
      </c>
      <c r="F124" s="27">
        <v>27.82</v>
      </c>
      <c r="G124" s="35" t="s">
        <v>27</v>
      </c>
      <c r="H124" s="27">
        <v>27.82</v>
      </c>
      <c r="I124" s="27" t="s">
        <v>481</v>
      </c>
      <c r="J124" s="27">
        <v>2023.4</v>
      </c>
      <c r="K124" s="27">
        <v>2023.9</v>
      </c>
      <c r="L124" s="27" t="s">
        <v>476</v>
      </c>
      <c r="M124" s="27" t="s">
        <v>482</v>
      </c>
    </row>
    <row r="125" s="2" customFormat="1" ht="43" customHeight="1" spans="1:13">
      <c r="A125" s="27">
        <v>12</v>
      </c>
      <c r="B125" s="27" t="s">
        <v>483</v>
      </c>
      <c r="C125" s="27" t="s">
        <v>484</v>
      </c>
      <c r="D125" s="27" t="s">
        <v>485</v>
      </c>
      <c r="E125" s="27" t="s">
        <v>393</v>
      </c>
      <c r="F125" s="27">
        <v>17.66</v>
      </c>
      <c r="G125" s="35" t="s">
        <v>27</v>
      </c>
      <c r="H125" s="27">
        <v>17.66</v>
      </c>
      <c r="I125" s="27" t="s">
        <v>486</v>
      </c>
      <c r="J125" s="27">
        <v>2023.4</v>
      </c>
      <c r="K125" s="27">
        <v>2023.9</v>
      </c>
      <c r="L125" s="27" t="s">
        <v>476</v>
      </c>
      <c r="M125" s="58" t="s">
        <v>487</v>
      </c>
    </row>
    <row r="126" s="2" customFormat="1" ht="53" customHeight="1" spans="1:13">
      <c r="A126" s="27">
        <v>13</v>
      </c>
      <c r="B126" s="27" t="s">
        <v>488</v>
      </c>
      <c r="C126" s="27" t="s">
        <v>489</v>
      </c>
      <c r="D126" s="27" t="s">
        <v>48</v>
      </c>
      <c r="E126" s="27" t="s">
        <v>393</v>
      </c>
      <c r="F126" s="27">
        <v>20.16</v>
      </c>
      <c r="G126" s="35" t="s">
        <v>27</v>
      </c>
      <c r="H126" s="27">
        <v>20.16</v>
      </c>
      <c r="I126" s="27" t="s">
        <v>490</v>
      </c>
      <c r="J126" s="27">
        <v>2023.4</v>
      </c>
      <c r="K126" s="27">
        <v>2023.9</v>
      </c>
      <c r="L126" s="27" t="s">
        <v>476</v>
      </c>
      <c r="M126" s="27" t="s">
        <v>491</v>
      </c>
    </row>
    <row r="127" s="2" customFormat="1" ht="43" customHeight="1" spans="1:13">
      <c r="A127" s="27">
        <v>14</v>
      </c>
      <c r="B127" s="27" t="s">
        <v>492</v>
      </c>
      <c r="C127" s="27" t="s">
        <v>493</v>
      </c>
      <c r="D127" s="27" t="s">
        <v>494</v>
      </c>
      <c r="E127" s="27" t="s">
        <v>393</v>
      </c>
      <c r="F127" s="27">
        <v>10.46</v>
      </c>
      <c r="G127" s="35" t="s">
        <v>27</v>
      </c>
      <c r="H127" s="27">
        <v>10.46</v>
      </c>
      <c r="I127" s="27" t="s">
        <v>495</v>
      </c>
      <c r="J127" s="27">
        <v>2023.4</v>
      </c>
      <c r="K127" s="27">
        <v>2023.9</v>
      </c>
      <c r="L127" s="27" t="s">
        <v>476</v>
      </c>
      <c r="M127" s="27" t="s">
        <v>496</v>
      </c>
    </row>
    <row r="128" s="2" customFormat="1" ht="43" customHeight="1" spans="1:13">
      <c r="A128" s="27">
        <v>15</v>
      </c>
      <c r="B128" s="27" t="s">
        <v>497</v>
      </c>
      <c r="C128" s="27" t="s">
        <v>498</v>
      </c>
      <c r="D128" s="27" t="s">
        <v>499</v>
      </c>
      <c r="E128" s="27" t="s">
        <v>393</v>
      </c>
      <c r="F128" s="27">
        <v>14.14</v>
      </c>
      <c r="G128" s="35" t="s">
        <v>27</v>
      </c>
      <c r="H128" s="27">
        <v>14.14</v>
      </c>
      <c r="I128" s="27" t="s">
        <v>500</v>
      </c>
      <c r="J128" s="27">
        <v>2023.4</v>
      </c>
      <c r="K128" s="27">
        <v>2023.9</v>
      </c>
      <c r="L128" s="27" t="s">
        <v>476</v>
      </c>
      <c r="M128" s="27" t="s">
        <v>501</v>
      </c>
    </row>
    <row r="129" s="2" customFormat="1" ht="43" customHeight="1" spans="1:13">
      <c r="A129" s="27">
        <v>16</v>
      </c>
      <c r="B129" s="27" t="s">
        <v>502</v>
      </c>
      <c r="C129" s="27" t="s">
        <v>503</v>
      </c>
      <c r="D129" s="27" t="s">
        <v>504</v>
      </c>
      <c r="E129" s="27" t="s">
        <v>393</v>
      </c>
      <c r="F129" s="27">
        <v>18.1</v>
      </c>
      <c r="G129" s="35" t="s">
        <v>27</v>
      </c>
      <c r="H129" s="27">
        <v>18.1</v>
      </c>
      <c r="I129" s="27" t="s">
        <v>505</v>
      </c>
      <c r="J129" s="27">
        <v>2023.4</v>
      </c>
      <c r="K129" s="27">
        <v>2023.9</v>
      </c>
      <c r="L129" s="27" t="s">
        <v>476</v>
      </c>
      <c r="M129" s="27" t="s">
        <v>506</v>
      </c>
    </row>
    <row r="130" s="2" customFormat="1" ht="195" customHeight="1" spans="1:13">
      <c r="A130" s="27">
        <v>17</v>
      </c>
      <c r="B130" s="27" t="s">
        <v>507</v>
      </c>
      <c r="C130" s="27" t="s">
        <v>508</v>
      </c>
      <c r="D130" s="27" t="s">
        <v>509</v>
      </c>
      <c r="E130" s="27" t="s">
        <v>393</v>
      </c>
      <c r="F130" s="27">
        <v>35.52</v>
      </c>
      <c r="G130" s="35" t="s">
        <v>27</v>
      </c>
      <c r="H130" s="27">
        <v>35.52</v>
      </c>
      <c r="I130" s="27" t="s">
        <v>510</v>
      </c>
      <c r="J130" s="27">
        <v>2023.4</v>
      </c>
      <c r="K130" s="27">
        <v>2023.9</v>
      </c>
      <c r="L130" s="27" t="s">
        <v>476</v>
      </c>
      <c r="M130" s="27" t="s">
        <v>511</v>
      </c>
    </row>
    <row r="131" s="2" customFormat="1" ht="65" customHeight="1" spans="1:13">
      <c r="A131" s="27">
        <v>18</v>
      </c>
      <c r="B131" s="27" t="s">
        <v>512</v>
      </c>
      <c r="C131" s="27" t="s">
        <v>513</v>
      </c>
      <c r="D131" s="27" t="s">
        <v>113</v>
      </c>
      <c r="E131" s="27" t="s">
        <v>393</v>
      </c>
      <c r="F131" s="27">
        <v>35</v>
      </c>
      <c r="G131" s="35" t="s">
        <v>27</v>
      </c>
      <c r="H131" s="27">
        <v>35</v>
      </c>
      <c r="I131" s="27" t="s">
        <v>514</v>
      </c>
      <c r="J131" s="27">
        <v>2023.3</v>
      </c>
      <c r="K131" s="27">
        <v>2023.9</v>
      </c>
      <c r="L131" s="27" t="s">
        <v>476</v>
      </c>
      <c r="M131" s="27" t="s">
        <v>515</v>
      </c>
    </row>
    <row r="132" s="5" customFormat="1" ht="58" customHeight="1" spans="1:13">
      <c r="A132" s="27">
        <v>19</v>
      </c>
      <c r="B132" s="27" t="s">
        <v>516</v>
      </c>
      <c r="C132" s="27" t="s">
        <v>517</v>
      </c>
      <c r="D132" s="27" t="s">
        <v>381</v>
      </c>
      <c r="E132" s="27" t="s">
        <v>448</v>
      </c>
      <c r="F132" s="27">
        <v>28</v>
      </c>
      <c r="G132" s="27" t="s">
        <v>27</v>
      </c>
      <c r="H132" s="27">
        <v>28</v>
      </c>
      <c r="I132" s="27" t="s">
        <v>518</v>
      </c>
      <c r="J132" s="27">
        <v>2023.2</v>
      </c>
      <c r="K132" s="27">
        <v>2023.12</v>
      </c>
      <c r="L132" s="27" t="s">
        <v>450</v>
      </c>
      <c r="M132" s="27" t="s">
        <v>95</v>
      </c>
    </row>
    <row r="133" s="5" customFormat="1" ht="39.95" customHeight="1" spans="1:13">
      <c r="A133" s="27">
        <v>20</v>
      </c>
      <c r="B133" s="27" t="s">
        <v>519</v>
      </c>
      <c r="C133" s="27" t="s">
        <v>520</v>
      </c>
      <c r="D133" s="27" t="s">
        <v>173</v>
      </c>
      <c r="E133" s="27" t="s">
        <v>448</v>
      </c>
      <c r="F133" s="27">
        <v>10</v>
      </c>
      <c r="G133" s="27" t="s">
        <v>27</v>
      </c>
      <c r="H133" s="27">
        <v>10</v>
      </c>
      <c r="I133" s="27" t="s">
        <v>521</v>
      </c>
      <c r="J133" s="27">
        <v>2023.6</v>
      </c>
      <c r="K133" s="27">
        <v>2023.12</v>
      </c>
      <c r="L133" s="27" t="s">
        <v>450</v>
      </c>
      <c r="M133" s="27" t="s">
        <v>120</v>
      </c>
    </row>
    <row r="134" s="5" customFormat="1" ht="39.95" customHeight="1" spans="1:13">
      <c r="A134" s="27">
        <v>21</v>
      </c>
      <c r="B134" s="27" t="s">
        <v>522</v>
      </c>
      <c r="C134" s="27" t="s">
        <v>523</v>
      </c>
      <c r="D134" s="27" t="s">
        <v>524</v>
      </c>
      <c r="E134" s="27" t="s">
        <v>208</v>
      </c>
      <c r="F134" s="30">
        <v>19</v>
      </c>
      <c r="G134" s="35" t="s">
        <v>27</v>
      </c>
      <c r="H134" s="27">
        <v>19</v>
      </c>
      <c r="I134" s="66" t="s">
        <v>525</v>
      </c>
      <c r="J134" s="66">
        <v>2023.4</v>
      </c>
      <c r="K134" s="66">
        <v>2023.12</v>
      </c>
      <c r="L134" s="27" t="s">
        <v>526</v>
      </c>
      <c r="M134" s="30" t="s">
        <v>527</v>
      </c>
    </row>
    <row r="135" s="5" customFormat="1" ht="39.95" customHeight="1" spans="1:13">
      <c r="A135" s="27">
        <v>22</v>
      </c>
      <c r="B135" s="30" t="s">
        <v>528</v>
      </c>
      <c r="C135" s="27" t="s">
        <v>529</v>
      </c>
      <c r="D135" s="27" t="s">
        <v>530</v>
      </c>
      <c r="E135" s="27" t="s">
        <v>208</v>
      </c>
      <c r="F135" s="30">
        <v>48</v>
      </c>
      <c r="G135" s="35" t="s">
        <v>27</v>
      </c>
      <c r="H135" s="27">
        <v>48</v>
      </c>
      <c r="I135" s="27" t="s">
        <v>531</v>
      </c>
      <c r="J135" s="67">
        <v>2023.4</v>
      </c>
      <c r="K135" s="67">
        <v>2023.12</v>
      </c>
      <c r="L135" s="27" t="s">
        <v>526</v>
      </c>
      <c r="M135" s="30" t="s">
        <v>527</v>
      </c>
    </row>
    <row r="136" s="5" customFormat="1" ht="39.95" customHeight="1" spans="1:13">
      <c r="A136" s="27">
        <v>23</v>
      </c>
      <c r="B136" s="27" t="s">
        <v>532</v>
      </c>
      <c r="C136" s="27" t="s">
        <v>533</v>
      </c>
      <c r="D136" s="27" t="s">
        <v>534</v>
      </c>
      <c r="E136" s="27" t="s">
        <v>160</v>
      </c>
      <c r="F136" s="30">
        <v>32.27</v>
      </c>
      <c r="G136" s="35" t="s">
        <v>27</v>
      </c>
      <c r="H136" s="27">
        <v>32.27</v>
      </c>
      <c r="I136" s="30" t="s">
        <v>535</v>
      </c>
      <c r="J136" s="67">
        <v>2023.4</v>
      </c>
      <c r="K136" s="67">
        <v>2023.12</v>
      </c>
      <c r="L136" s="27" t="s">
        <v>526</v>
      </c>
      <c r="M136" s="30" t="s">
        <v>45</v>
      </c>
    </row>
    <row r="137" s="5" customFormat="1" ht="39.95" customHeight="1" spans="1:13">
      <c r="A137" s="27">
        <v>24</v>
      </c>
      <c r="B137" s="30" t="s">
        <v>536</v>
      </c>
      <c r="C137" s="27" t="s">
        <v>537</v>
      </c>
      <c r="D137" s="30" t="s">
        <v>538</v>
      </c>
      <c r="E137" s="27" t="s">
        <v>160</v>
      </c>
      <c r="F137" s="30">
        <v>15</v>
      </c>
      <c r="G137" s="35" t="s">
        <v>27</v>
      </c>
      <c r="H137" s="27">
        <v>15</v>
      </c>
      <c r="I137" s="30" t="s">
        <v>539</v>
      </c>
      <c r="J137" s="67">
        <v>2023.4</v>
      </c>
      <c r="K137" s="67">
        <v>2023.12</v>
      </c>
      <c r="L137" s="27" t="s">
        <v>526</v>
      </c>
      <c r="M137" s="30" t="s">
        <v>45</v>
      </c>
    </row>
    <row r="138" s="5" customFormat="1" ht="39.95" customHeight="1" spans="1:13">
      <c r="A138" s="27">
        <v>25</v>
      </c>
      <c r="B138" s="27" t="s">
        <v>540</v>
      </c>
      <c r="C138" s="27" t="s">
        <v>541</v>
      </c>
      <c r="D138" s="59" t="s">
        <v>453</v>
      </c>
      <c r="E138" s="27" t="s">
        <v>448</v>
      </c>
      <c r="F138" s="35">
        <v>20</v>
      </c>
      <c r="G138" s="27" t="s">
        <v>27</v>
      </c>
      <c r="H138" s="27">
        <v>20</v>
      </c>
      <c r="I138" s="68" t="s">
        <v>542</v>
      </c>
      <c r="J138" s="27">
        <v>2023.3</v>
      </c>
      <c r="K138" s="28">
        <v>2023.11</v>
      </c>
      <c r="L138" s="27" t="s">
        <v>450</v>
      </c>
      <c r="M138" s="27" t="s">
        <v>70</v>
      </c>
    </row>
    <row r="139" s="5" customFormat="1" ht="39.95" customHeight="1" spans="1:13">
      <c r="A139" s="27">
        <v>26</v>
      </c>
      <c r="B139" s="27" t="s">
        <v>543</v>
      </c>
      <c r="C139" s="27" t="s">
        <v>544</v>
      </c>
      <c r="D139" s="59" t="s">
        <v>545</v>
      </c>
      <c r="E139" s="27" t="s">
        <v>448</v>
      </c>
      <c r="F139" s="35">
        <v>20</v>
      </c>
      <c r="G139" s="27" t="s">
        <v>27</v>
      </c>
      <c r="H139" s="27">
        <v>20</v>
      </c>
      <c r="I139" s="68" t="s">
        <v>546</v>
      </c>
      <c r="J139" s="27">
        <v>2023.3</v>
      </c>
      <c r="K139" s="28">
        <v>2023.11</v>
      </c>
      <c r="L139" s="27" t="s">
        <v>450</v>
      </c>
      <c r="M139" s="27" t="s">
        <v>85</v>
      </c>
    </row>
    <row r="140" s="5" customFormat="1" ht="39.95" customHeight="1" spans="1:13">
      <c r="A140" s="27">
        <v>27</v>
      </c>
      <c r="B140" s="27" t="s">
        <v>547</v>
      </c>
      <c r="C140" s="27" t="s">
        <v>548</v>
      </c>
      <c r="D140" s="27" t="s">
        <v>549</v>
      </c>
      <c r="E140" s="27" t="s">
        <v>550</v>
      </c>
      <c r="F140" s="27">
        <v>35</v>
      </c>
      <c r="G140" s="27" t="s">
        <v>27</v>
      </c>
      <c r="H140" s="27">
        <v>35</v>
      </c>
      <c r="I140" s="27" t="s">
        <v>551</v>
      </c>
      <c r="J140" s="27">
        <v>2023.8</v>
      </c>
      <c r="K140" s="27">
        <v>2023.12</v>
      </c>
      <c r="L140" s="27" t="s">
        <v>476</v>
      </c>
      <c r="M140" s="27" t="s">
        <v>110</v>
      </c>
    </row>
    <row r="141" s="5" customFormat="1" ht="39.95" customHeight="1" spans="1:13">
      <c r="A141" s="27">
        <v>28</v>
      </c>
      <c r="B141" s="27" t="s">
        <v>552</v>
      </c>
      <c r="C141" s="27" t="s">
        <v>553</v>
      </c>
      <c r="D141" s="27" t="s">
        <v>554</v>
      </c>
      <c r="E141" s="27" t="s">
        <v>550</v>
      </c>
      <c r="F141" s="27">
        <v>20</v>
      </c>
      <c r="G141" s="27" t="s">
        <v>27</v>
      </c>
      <c r="H141" s="27">
        <v>20</v>
      </c>
      <c r="I141" s="27" t="s">
        <v>555</v>
      </c>
      <c r="J141" s="27">
        <v>2023.8</v>
      </c>
      <c r="K141" s="27">
        <v>2023.12</v>
      </c>
      <c r="L141" s="27" t="s">
        <v>476</v>
      </c>
      <c r="M141" s="27" t="s">
        <v>60</v>
      </c>
    </row>
    <row r="142" s="5" customFormat="1" ht="39.95" customHeight="1" spans="1:13">
      <c r="A142" s="27">
        <v>29</v>
      </c>
      <c r="B142" s="27" t="s">
        <v>556</v>
      </c>
      <c r="C142" s="30" t="s">
        <v>557</v>
      </c>
      <c r="D142" s="27" t="s">
        <v>480</v>
      </c>
      <c r="E142" s="27" t="s">
        <v>550</v>
      </c>
      <c r="F142" s="27">
        <v>97</v>
      </c>
      <c r="G142" s="27" t="s">
        <v>27</v>
      </c>
      <c r="H142" s="27">
        <v>97</v>
      </c>
      <c r="I142" s="27" t="s">
        <v>558</v>
      </c>
      <c r="J142" s="27">
        <v>2023.4</v>
      </c>
      <c r="K142" s="27">
        <v>2023.12</v>
      </c>
      <c r="L142" s="27" t="s">
        <v>526</v>
      </c>
      <c r="M142" s="27" t="s">
        <v>526</v>
      </c>
    </row>
    <row r="143" s="5" customFormat="1" ht="39.95" customHeight="1" spans="1:13">
      <c r="A143" s="27">
        <v>30</v>
      </c>
      <c r="B143" s="27" t="s">
        <v>559</v>
      </c>
      <c r="C143" s="30" t="s">
        <v>560</v>
      </c>
      <c r="D143" s="27" t="s">
        <v>561</v>
      </c>
      <c r="E143" s="27" t="s">
        <v>550</v>
      </c>
      <c r="F143" s="27">
        <v>40</v>
      </c>
      <c r="G143" s="27" t="s">
        <v>27</v>
      </c>
      <c r="H143" s="27">
        <v>40</v>
      </c>
      <c r="I143" s="27" t="s">
        <v>562</v>
      </c>
      <c r="J143" s="27">
        <v>2023.4</v>
      </c>
      <c r="K143" s="27">
        <v>2023.12</v>
      </c>
      <c r="L143" s="27" t="s">
        <v>526</v>
      </c>
      <c r="M143" s="27" t="s">
        <v>526</v>
      </c>
    </row>
    <row r="144" s="5" customFormat="1" ht="39.95" customHeight="1" spans="1:13">
      <c r="A144" s="27">
        <v>31</v>
      </c>
      <c r="B144" s="27" t="s">
        <v>563</v>
      </c>
      <c r="C144" s="30" t="s">
        <v>564</v>
      </c>
      <c r="D144" s="27" t="s">
        <v>457</v>
      </c>
      <c r="E144" s="27" t="s">
        <v>160</v>
      </c>
      <c r="F144" s="30">
        <v>18</v>
      </c>
      <c r="G144" s="27" t="s">
        <v>27</v>
      </c>
      <c r="H144" s="27">
        <v>18</v>
      </c>
      <c r="I144" s="30" t="s">
        <v>565</v>
      </c>
      <c r="J144" s="67">
        <v>2023.4</v>
      </c>
      <c r="K144" s="67">
        <v>2023.12</v>
      </c>
      <c r="L144" s="27" t="s">
        <v>526</v>
      </c>
      <c r="M144" s="30" t="s">
        <v>55</v>
      </c>
    </row>
    <row r="145" s="5" customFormat="1" ht="39.95" customHeight="1" spans="1:13">
      <c r="A145" s="27">
        <v>32</v>
      </c>
      <c r="B145" s="27" t="s">
        <v>566</v>
      </c>
      <c r="C145" s="27" t="s">
        <v>567</v>
      </c>
      <c r="D145" s="27" t="s">
        <v>568</v>
      </c>
      <c r="E145" s="27" t="s">
        <v>160</v>
      </c>
      <c r="F145" s="35">
        <v>60</v>
      </c>
      <c r="G145" s="35" t="s">
        <v>27</v>
      </c>
      <c r="H145" s="35">
        <v>60</v>
      </c>
      <c r="I145" s="27" t="s">
        <v>569</v>
      </c>
      <c r="J145" s="69">
        <v>2023.8</v>
      </c>
      <c r="K145" s="69" t="s">
        <v>570</v>
      </c>
      <c r="L145" s="27" t="s">
        <v>65</v>
      </c>
      <c r="M145" s="27" t="s">
        <v>65</v>
      </c>
    </row>
    <row r="146" s="5" customFormat="1" ht="39.95" customHeight="1" spans="1:13">
      <c r="A146" s="27">
        <v>33</v>
      </c>
      <c r="B146" s="27" t="s">
        <v>571</v>
      </c>
      <c r="C146" s="27" t="s">
        <v>572</v>
      </c>
      <c r="D146" s="27" t="s">
        <v>573</v>
      </c>
      <c r="E146" s="27" t="s">
        <v>160</v>
      </c>
      <c r="F146" s="27">
        <v>50</v>
      </c>
      <c r="G146" s="35" t="s">
        <v>27</v>
      </c>
      <c r="H146" s="35">
        <v>50</v>
      </c>
      <c r="I146" s="27" t="s">
        <v>574</v>
      </c>
      <c r="J146" s="27">
        <v>2023.7</v>
      </c>
      <c r="K146" s="70" t="s">
        <v>575</v>
      </c>
      <c r="L146" s="27" t="s">
        <v>90</v>
      </c>
      <c r="M146" s="27" t="s">
        <v>576</v>
      </c>
    </row>
    <row r="147" s="5" customFormat="1" ht="39.95" customHeight="1" spans="1:13">
      <c r="A147" s="27">
        <v>34</v>
      </c>
      <c r="B147" s="27" t="s">
        <v>577</v>
      </c>
      <c r="C147" s="27" t="s">
        <v>578</v>
      </c>
      <c r="D147" s="27" t="s">
        <v>579</v>
      </c>
      <c r="E147" s="27" t="s">
        <v>160</v>
      </c>
      <c r="F147" s="27">
        <v>10</v>
      </c>
      <c r="G147" s="35" t="s">
        <v>27</v>
      </c>
      <c r="H147" s="27">
        <v>10</v>
      </c>
      <c r="I147" s="27" t="s">
        <v>580</v>
      </c>
      <c r="J147" s="27">
        <v>2023.9</v>
      </c>
      <c r="K147" s="27">
        <v>2023.12</v>
      </c>
      <c r="L147" s="27" t="s">
        <v>85</v>
      </c>
      <c r="M147" s="27" t="s">
        <v>85</v>
      </c>
    </row>
    <row r="148" s="5" customFormat="1" ht="52" customHeight="1" spans="1:13">
      <c r="A148" s="27">
        <v>35</v>
      </c>
      <c r="B148" s="27" t="s">
        <v>581</v>
      </c>
      <c r="C148" s="27" t="s">
        <v>582</v>
      </c>
      <c r="D148" s="27" t="s">
        <v>545</v>
      </c>
      <c r="E148" s="27" t="s">
        <v>160</v>
      </c>
      <c r="F148" s="27">
        <v>90</v>
      </c>
      <c r="G148" s="35" t="s">
        <v>27</v>
      </c>
      <c r="H148" s="27">
        <v>90</v>
      </c>
      <c r="I148" s="27" t="s">
        <v>583</v>
      </c>
      <c r="J148" s="27">
        <v>2023.9</v>
      </c>
      <c r="K148" s="27">
        <v>2023.11</v>
      </c>
      <c r="L148" s="27" t="s">
        <v>85</v>
      </c>
      <c r="M148" s="27" t="s">
        <v>85</v>
      </c>
    </row>
    <row r="149" s="5" customFormat="1" ht="39.95" customHeight="1" spans="1:13">
      <c r="A149" s="27">
        <v>36</v>
      </c>
      <c r="B149" s="27" t="s">
        <v>584</v>
      </c>
      <c r="C149" s="27" t="s">
        <v>585</v>
      </c>
      <c r="D149" s="27" t="s">
        <v>586</v>
      </c>
      <c r="E149" s="60" t="s">
        <v>160</v>
      </c>
      <c r="F149" s="35">
        <v>20</v>
      </c>
      <c r="G149" s="35" t="s">
        <v>27</v>
      </c>
      <c r="H149" s="35">
        <v>20</v>
      </c>
      <c r="I149" s="27" t="s">
        <v>587</v>
      </c>
      <c r="J149" s="69">
        <v>2023.8</v>
      </c>
      <c r="K149" s="69" t="s">
        <v>570</v>
      </c>
      <c r="L149" s="27" t="s">
        <v>45</v>
      </c>
      <c r="M149" s="27" t="s">
        <v>45</v>
      </c>
    </row>
    <row r="150" s="5" customFormat="1" ht="39.95" customHeight="1" spans="1:13">
      <c r="A150" s="27">
        <v>37</v>
      </c>
      <c r="B150" s="27" t="s">
        <v>588</v>
      </c>
      <c r="C150" s="27" t="s">
        <v>589</v>
      </c>
      <c r="D150" s="27" t="s">
        <v>586</v>
      </c>
      <c r="E150" s="60" t="s">
        <v>160</v>
      </c>
      <c r="F150" s="35">
        <v>80</v>
      </c>
      <c r="G150" s="35" t="s">
        <v>27</v>
      </c>
      <c r="H150" s="35">
        <v>80</v>
      </c>
      <c r="I150" s="27" t="s">
        <v>590</v>
      </c>
      <c r="J150" s="69">
        <v>2023.8</v>
      </c>
      <c r="K150" s="69" t="s">
        <v>570</v>
      </c>
      <c r="L150" s="27" t="s">
        <v>45</v>
      </c>
      <c r="M150" s="27" t="s">
        <v>45</v>
      </c>
    </row>
    <row r="151" s="5" customFormat="1" ht="39.95" customHeight="1" spans="1:13">
      <c r="A151" s="27">
        <v>38</v>
      </c>
      <c r="B151" s="27" t="s">
        <v>591</v>
      </c>
      <c r="C151" s="27" t="s">
        <v>592</v>
      </c>
      <c r="D151" s="27" t="s">
        <v>593</v>
      </c>
      <c r="E151" s="27" t="s">
        <v>160</v>
      </c>
      <c r="F151" s="27">
        <v>48</v>
      </c>
      <c r="G151" s="27" t="s">
        <v>27</v>
      </c>
      <c r="H151" s="27">
        <v>48</v>
      </c>
      <c r="I151" s="27" t="s">
        <v>594</v>
      </c>
      <c r="J151" s="27">
        <v>2023.9</v>
      </c>
      <c r="K151" s="27">
        <v>2023.11</v>
      </c>
      <c r="L151" s="27" t="s">
        <v>65</v>
      </c>
      <c r="M151" s="27" t="s">
        <v>65</v>
      </c>
    </row>
    <row r="152" s="5" customFormat="1" ht="39.95" customHeight="1" spans="1:13">
      <c r="A152" s="27">
        <v>39</v>
      </c>
      <c r="B152" s="27" t="s">
        <v>595</v>
      </c>
      <c r="C152" s="27" t="s">
        <v>596</v>
      </c>
      <c r="D152" s="27" t="s">
        <v>597</v>
      </c>
      <c r="E152" s="27" t="s">
        <v>160</v>
      </c>
      <c r="F152" s="27">
        <v>30</v>
      </c>
      <c r="G152" s="27" t="s">
        <v>27</v>
      </c>
      <c r="H152" s="27">
        <v>30</v>
      </c>
      <c r="I152" s="27" t="s">
        <v>598</v>
      </c>
      <c r="J152" s="27">
        <v>2023.7</v>
      </c>
      <c r="K152" s="27">
        <v>2023.12</v>
      </c>
      <c r="L152" s="65" t="s">
        <v>90</v>
      </c>
      <c r="M152" s="65" t="s">
        <v>90</v>
      </c>
    </row>
    <row r="153" s="5" customFormat="1" ht="39.95" customHeight="1" spans="1:13">
      <c r="A153" s="27">
        <v>40</v>
      </c>
      <c r="B153" s="27" t="s">
        <v>599</v>
      </c>
      <c r="C153" s="27" t="s">
        <v>600</v>
      </c>
      <c r="D153" s="27" t="s">
        <v>579</v>
      </c>
      <c r="E153" s="27" t="s">
        <v>160</v>
      </c>
      <c r="F153" s="27">
        <v>46</v>
      </c>
      <c r="G153" s="27" t="s">
        <v>27</v>
      </c>
      <c r="H153" s="27">
        <v>46</v>
      </c>
      <c r="I153" s="27" t="s">
        <v>601</v>
      </c>
      <c r="J153" s="27">
        <v>2023.9</v>
      </c>
      <c r="K153" s="27">
        <v>2023.12</v>
      </c>
      <c r="L153" s="27" t="s">
        <v>85</v>
      </c>
      <c r="M153" s="27" t="s">
        <v>85</v>
      </c>
    </row>
    <row r="154" s="5" customFormat="1" ht="39.95" customHeight="1" spans="1:13">
      <c r="A154" s="27">
        <v>41</v>
      </c>
      <c r="B154" s="27" t="s">
        <v>602</v>
      </c>
      <c r="C154" s="27" t="s">
        <v>603</v>
      </c>
      <c r="D154" s="27" t="s">
        <v>579</v>
      </c>
      <c r="E154" s="27" t="s">
        <v>160</v>
      </c>
      <c r="F154" s="27">
        <v>23</v>
      </c>
      <c r="G154" s="27" t="s">
        <v>27</v>
      </c>
      <c r="H154" s="27">
        <v>23</v>
      </c>
      <c r="I154" s="27" t="s">
        <v>604</v>
      </c>
      <c r="J154" s="27">
        <v>2023.9</v>
      </c>
      <c r="K154" s="27">
        <v>2023.12</v>
      </c>
      <c r="L154" s="27" t="s">
        <v>85</v>
      </c>
      <c r="M154" s="27" t="s">
        <v>85</v>
      </c>
    </row>
    <row r="155" s="5" customFormat="1" ht="39.95" customHeight="1" spans="1:13">
      <c r="A155" s="25" t="s">
        <v>605</v>
      </c>
      <c r="B155" s="25" t="s">
        <v>606</v>
      </c>
      <c r="C155" s="25"/>
      <c r="D155" s="25"/>
      <c r="E155" s="32"/>
      <c r="F155" s="24">
        <f>SUM(F156,F183,F219,F224,F272)</f>
        <v>9627.59</v>
      </c>
      <c r="G155" s="24"/>
      <c r="H155" s="24">
        <f>SUM(H156,H183,H219,H224,H272)</f>
        <v>9627.59</v>
      </c>
      <c r="I155" s="25"/>
      <c r="J155" s="49"/>
      <c r="K155" s="49"/>
      <c r="L155" s="25"/>
      <c r="M155" s="25"/>
    </row>
    <row r="156" s="5" customFormat="1" ht="39.95" customHeight="1" spans="1:13">
      <c r="A156" s="25" t="s">
        <v>21</v>
      </c>
      <c r="B156" s="25" t="s">
        <v>607</v>
      </c>
      <c r="C156" s="25"/>
      <c r="D156" s="25"/>
      <c r="E156" s="32"/>
      <c r="F156" s="33">
        <f>SUM(F157:F182)</f>
        <v>2655</v>
      </c>
      <c r="G156" s="33"/>
      <c r="H156" s="33">
        <f>SUM(H157:H182)</f>
        <v>2655</v>
      </c>
      <c r="I156" s="25"/>
      <c r="J156" s="49"/>
      <c r="K156" s="49"/>
      <c r="L156" s="25"/>
      <c r="M156" s="25"/>
    </row>
    <row r="157" s="2" customFormat="1" ht="45" customHeight="1" spans="1:13">
      <c r="A157" s="27">
        <v>1</v>
      </c>
      <c r="B157" s="27" t="s">
        <v>608</v>
      </c>
      <c r="C157" s="27" t="s">
        <v>609</v>
      </c>
      <c r="D157" s="27" t="s">
        <v>610</v>
      </c>
      <c r="E157" s="27" t="s">
        <v>208</v>
      </c>
      <c r="F157" s="30">
        <v>37</v>
      </c>
      <c r="G157" s="27" t="s">
        <v>27</v>
      </c>
      <c r="H157" s="27">
        <v>37</v>
      </c>
      <c r="I157" s="66" t="s">
        <v>611</v>
      </c>
      <c r="J157" s="66">
        <v>2023.4</v>
      </c>
      <c r="K157" s="66">
        <v>2023.12</v>
      </c>
      <c r="L157" s="27" t="s">
        <v>526</v>
      </c>
      <c r="M157" s="30" t="s">
        <v>527</v>
      </c>
    </row>
    <row r="158" s="2" customFormat="1" ht="45" customHeight="1" spans="1:13">
      <c r="A158" s="27">
        <v>2</v>
      </c>
      <c r="B158" s="27" t="s">
        <v>612</v>
      </c>
      <c r="C158" s="27" t="s">
        <v>613</v>
      </c>
      <c r="D158" s="27" t="s">
        <v>614</v>
      </c>
      <c r="E158" s="27" t="s">
        <v>208</v>
      </c>
      <c r="F158" s="30">
        <v>111</v>
      </c>
      <c r="G158" s="27" t="s">
        <v>27</v>
      </c>
      <c r="H158" s="27">
        <v>111</v>
      </c>
      <c r="I158" s="66" t="s">
        <v>615</v>
      </c>
      <c r="J158" s="66">
        <v>2023.4</v>
      </c>
      <c r="K158" s="66">
        <v>2023.12</v>
      </c>
      <c r="L158" s="27" t="s">
        <v>526</v>
      </c>
      <c r="M158" s="30" t="s">
        <v>527</v>
      </c>
    </row>
    <row r="159" s="2" customFormat="1" ht="45" customHeight="1" spans="1:13">
      <c r="A159" s="27">
        <v>3</v>
      </c>
      <c r="B159" s="27" t="s">
        <v>616</v>
      </c>
      <c r="C159" s="27" t="s">
        <v>617</v>
      </c>
      <c r="D159" s="27" t="s">
        <v>618</v>
      </c>
      <c r="E159" s="27" t="s">
        <v>208</v>
      </c>
      <c r="F159" s="30">
        <v>317.5</v>
      </c>
      <c r="G159" s="27" t="s">
        <v>27</v>
      </c>
      <c r="H159" s="27">
        <v>317.5</v>
      </c>
      <c r="I159" s="66" t="s">
        <v>619</v>
      </c>
      <c r="J159" s="66">
        <v>2023.4</v>
      </c>
      <c r="K159" s="66">
        <v>2023.12</v>
      </c>
      <c r="L159" s="27" t="s">
        <v>526</v>
      </c>
      <c r="M159" s="30" t="s">
        <v>527</v>
      </c>
    </row>
    <row r="160" s="2" customFormat="1" ht="45" customHeight="1" spans="1:13">
      <c r="A160" s="27">
        <v>4</v>
      </c>
      <c r="B160" s="27" t="s">
        <v>620</v>
      </c>
      <c r="C160" s="27" t="s">
        <v>621</v>
      </c>
      <c r="D160" s="27" t="s">
        <v>622</v>
      </c>
      <c r="E160" s="27" t="s">
        <v>208</v>
      </c>
      <c r="F160" s="30">
        <v>156</v>
      </c>
      <c r="G160" s="27" t="s">
        <v>27</v>
      </c>
      <c r="H160" s="27">
        <v>156</v>
      </c>
      <c r="I160" s="66" t="s">
        <v>623</v>
      </c>
      <c r="J160" s="66">
        <v>2023.4</v>
      </c>
      <c r="K160" s="66">
        <v>2023.12</v>
      </c>
      <c r="L160" s="27" t="s">
        <v>526</v>
      </c>
      <c r="M160" s="30" t="s">
        <v>527</v>
      </c>
    </row>
    <row r="161" s="2" customFormat="1" ht="32" customHeight="1" spans="1:13">
      <c r="A161" s="27">
        <v>5</v>
      </c>
      <c r="B161" s="27" t="s">
        <v>624</v>
      </c>
      <c r="C161" s="27" t="s">
        <v>625</v>
      </c>
      <c r="D161" s="27" t="s">
        <v>622</v>
      </c>
      <c r="E161" s="27" t="s">
        <v>208</v>
      </c>
      <c r="F161" s="30">
        <v>255</v>
      </c>
      <c r="G161" s="27" t="s">
        <v>27</v>
      </c>
      <c r="H161" s="27">
        <v>255</v>
      </c>
      <c r="I161" s="66" t="s">
        <v>623</v>
      </c>
      <c r="J161" s="66">
        <v>2023.4</v>
      </c>
      <c r="K161" s="66">
        <v>2023.12</v>
      </c>
      <c r="L161" s="27" t="s">
        <v>526</v>
      </c>
      <c r="M161" s="30" t="s">
        <v>527</v>
      </c>
    </row>
    <row r="162" s="2" customFormat="1" ht="45" customHeight="1" spans="1:13">
      <c r="A162" s="27">
        <v>6</v>
      </c>
      <c r="B162" s="27" t="s">
        <v>626</v>
      </c>
      <c r="C162" s="27" t="s">
        <v>627</v>
      </c>
      <c r="D162" s="27" t="s">
        <v>628</v>
      </c>
      <c r="E162" s="27" t="s">
        <v>208</v>
      </c>
      <c r="F162" s="30">
        <v>50</v>
      </c>
      <c r="G162" s="27" t="s">
        <v>27</v>
      </c>
      <c r="H162" s="27">
        <v>50</v>
      </c>
      <c r="I162" s="66" t="s">
        <v>629</v>
      </c>
      <c r="J162" s="66">
        <v>2023.4</v>
      </c>
      <c r="K162" s="66">
        <v>2023.12</v>
      </c>
      <c r="L162" s="27" t="s">
        <v>526</v>
      </c>
      <c r="M162" s="30" t="s">
        <v>527</v>
      </c>
    </row>
    <row r="163" s="2" customFormat="1" ht="33" customHeight="1" spans="1:13">
      <c r="A163" s="27">
        <v>7</v>
      </c>
      <c r="B163" s="27" t="s">
        <v>630</v>
      </c>
      <c r="C163" s="27" t="s">
        <v>631</v>
      </c>
      <c r="D163" s="30" t="s">
        <v>632</v>
      </c>
      <c r="E163" s="27" t="s">
        <v>208</v>
      </c>
      <c r="F163" s="30">
        <v>35</v>
      </c>
      <c r="G163" s="27" t="s">
        <v>27</v>
      </c>
      <c r="H163" s="27">
        <v>35</v>
      </c>
      <c r="I163" s="66" t="s">
        <v>633</v>
      </c>
      <c r="J163" s="66">
        <v>2023.4</v>
      </c>
      <c r="K163" s="66">
        <v>2023.12</v>
      </c>
      <c r="L163" s="27" t="s">
        <v>526</v>
      </c>
      <c r="M163" s="30" t="s">
        <v>527</v>
      </c>
    </row>
    <row r="164" s="2" customFormat="1" ht="45" customHeight="1" spans="1:13">
      <c r="A164" s="27">
        <v>8</v>
      </c>
      <c r="B164" s="27" t="s">
        <v>634</v>
      </c>
      <c r="C164" s="27" t="s">
        <v>635</v>
      </c>
      <c r="D164" s="27" t="s">
        <v>636</v>
      </c>
      <c r="E164" s="27" t="s">
        <v>208</v>
      </c>
      <c r="F164" s="30">
        <v>5.6</v>
      </c>
      <c r="G164" s="27" t="s">
        <v>637</v>
      </c>
      <c r="H164" s="27">
        <v>5.6</v>
      </c>
      <c r="I164" s="66" t="s">
        <v>638</v>
      </c>
      <c r="J164" s="66">
        <v>2023.4</v>
      </c>
      <c r="K164" s="66">
        <v>2023.12</v>
      </c>
      <c r="L164" s="27" t="s">
        <v>526</v>
      </c>
      <c r="M164" s="30" t="s">
        <v>75</v>
      </c>
    </row>
    <row r="165" s="2" customFormat="1" ht="45" customHeight="1" spans="1:13">
      <c r="A165" s="27">
        <v>9</v>
      </c>
      <c r="B165" s="27" t="s">
        <v>639</v>
      </c>
      <c r="C165" s="27" t="s">
        <v>640</v>
      </c>
      <c r="D165" s="27" t="s">
        <v>641</v>
      </c>
      <c r="E165" s="27" t="s">
        <v>208</v>
      </c>
      <c r="F165" s="30">
        <v>42</v>
      </c>
      <c r="G165" s="27" t="s">
        <v>637</v>
      </c>
      <c r="H165" s="27">
        <v>42</v>
      </c>
      <c r="I165" s="66" t="s">
        <v>642</v>
      </c>
      <c r="J165" s="66">
        <v>2023.4</v>
      </c>
      <c r="K165" s="66">
        <v>2023.12</v>
      </c>
      <c r="L165" s="27" t="s">
        <v>526</v>
      </c>
      <c r="M165" s="30" t="s">
        <v>527</v>
      </c>
    </row>
    <row r="166" s="6" customFormat="1" ht="36" customHeight="1" spans="1:13">
      <c r="A166" s="27">
        <v>10</v>
      </c>
      <c r="B166" s="27" t="s">
        <v>643</v>
      </c>
      <c r="C166" s="27" t="s">
        <v>644</v>
      </c>
      <c r="D166" s="27" t="s">
        <v>645</v>
      </c>
      <c r="E166" s="27" t="s">
        <v>208</v>
      </c>
      <c r="F166" s="31">
        <v>17.5</v>
      </c>
      <c r="G166" s="31" t="s">
        <v>637</v>
      </c>
      <c r="H166" s="27">
        <v>17.5</v>
      </c>
      <c r="I166" s="30" t="s">
        <v>646</v>
      </c>
      <c r="J166" s="67">
        <v>2023.4</v>
      </c>
      <c r="K166" s="67">
        <v>2023.12</v>
      </c>
      <c r="L166" s="27" t="s">
        <v>526</v>
      </c>
      <c r="M166" s="27" t="s">
        <v>85</v>
      </c>
    </row>
    <row r="167" s="6" customFormat="1" ht="31" customHeight="1" spans="1:13">
      <c r="A167" s="27">
        <v>11</v>
      </c>
      <c r="B167" s="27" t="s">
        <v>647</v>
      </c>
      <c r="C167" s="27" t="s">
        <v>648</v>
      </c>
      <c r="D167" s="27" t="s">
        <v>649</v>
      </c>
      <c r="E167" s="27" t="s">
        <v>160</v>
      </c>
      <c r="F167" s="30">
        <v>42.4</v>
      </c>
      <c r="G167" s="27" t="s">
        <v>637</v>
      </c>
      <c r="H167" s="27">
        <v>42.4</v>
      </c>
      <c r="I167" s="30" t="s">
        <v>650</v>
      </c>
      <c r="J167" s="67">
        <v>2023.4</v>
      </c>
      <c r="K167" s="67">
        <v>2023.12</v>
      </c>
      <c r="L167" s="27" t="s">
        <v>526</v>
      </c>
      <c r="M167" s="30" t="s">
        <v>45</v>
      </c>
    </row>
    <row r="168" s="6" customFormat="1" ht="45" customHeight="1" spans="1:13">
      <c r="A168" s="27">
        <v>12</v>
      </c>
      <c r="B168" s="30" t="s">
        <v>651</v>
      </c>
      <c r="C168" s="30" t="s">
        <v>652</v>
      </c>
      <c r="D168" s="30" t="s">
        <v>287</v>
      </c>
      <c r="E168" s="27" t="s">
        <v>160</v>
      </c>
      <c r="F168" s="30">
        <v>20</v>
      </c>
      <c r="G168" s="27" t="s">
        <v>637</v>
      </c>
      <c r="H168" s="27">
        <v>20</v>
      </c>
      <c r="I168" s="30" t="s">
        <v>653</v>
      </c>
      <c r="J168" s="67">
        <v>2023.4</v>
      </c>
      <c r="K168" s="67">
        <v>2023.12</v>
      </c>
      <c r="L168" s="27" t="s">
        <v>526</v>
      </c>
      <c r="M168" s="30" t="s">
        <v>30</v>
      </c>
    </row>
    <row r="169" s="6" customFormat="1" ht="45" customHeight="1" spans="1:13">
      <c r="A169" s="27">
        <v>13</v>
      </c>
      <c r="B169" s="30" t="s">
        <v>654</v>
      </c>
      <c r="C169" s="30" t="s">
        <v>655</v>
      </c>
      <c r="D169" s="30" t="s">
        <v>656</v>
      </c>
      <c r="E169" s="27" t="s">
        <v>160</v>
      </c>
      <c r="F169" s="30">
        <v>30</v>
      </c>
      <c r="G169" s="27" t="s">
        <v>637</v>
      </c>
      <c r="H169" s="27">
        <v>30</v>
      </c>
      <c r="I169" s="30" t="s">
        <v>657</v>
      </c>
      <c r="J169" s="67">
        <v>2023.4</v>
      </c>
      <c r="K169" s="67">
        <v>2023.12</v>
      </c>
      <c r="L169" s="27" t="s">
        <v>526</v>
      </c>
      <c r="M169" s="30" t="s">
        <v>120</v>
      </c>
    </row>
    <row r="170" s="2" customFormat="1" ht="53" customHeight="1" spans="1:13">
      <c r="A170" s="27">
        <v>14</v>
      </c>
      <c r="B170" s="27" t="s">
        <v>658</v>
      </c>
      <c r="C170" s="30" t="s">
        <v>659</v>
      </c>
      <c r="D170" s="27" t="s">
        <v>660</v>
      </c>
      <c r="E170" s="61" t="s">
        <v>661</v>
      </c>
      <c r="F170" s="30">
        <v>754</v>
      </c>
      <c r="G170" s="27" t="s">
        <v>637</v>
      </c>
      <c r="H170" s="27">
        <v>754</v>
      </c>
      <c r="I170" s="30" t="s">
        <v>662</v>
      </c>
      <c r="J170" s="69">
        <v>2023.5</v>
      </c>
      <c r="K170" s="28">
        <v>2023.11</v>
      </c>
      <c r="L170" s="27" t="s">
        <v>663</v>
      </c>
      <c r="M170" s="27" t="s">
        <v>663</v>
      </c>
    </row>
    <row r="171" s="2" customFormat="1" ht="44" customHeight="1" spans="1:13">
      <c r="A171" s="27">
        <v>15</v>
      </c>
      <c r="B171" s="27" t="s">
        <v>664</v>
      </c>
      <c r="C171" s="30" t="s">
        <v>665</v>
      </c>
      <c r="D171" s="27" t="s">
        <v>666</v>
      </c>
      <c r="E171" s="61" t="s">
        <v>661</v>
      </c>
      <c r="F171" s="30">
        <v>233</v>
      </c>
      <c r="G171" s="27" t="s">
        <v>27</v>
      </c>
      <c r="H171" s="27">
        <v>233</v>
      </c>
      <c r="I171" s="30" t="s">
        <v>667</v>
      </c>
      <c r="J171" s="69">
        <v>2023.5</v>
      </c>
      <c r="K171" s="28">
        <v>2023.11</v>
      </c>
      <c r="L171" s="27" t="s">
        <v>663</v>
      </c>
      <c r="M171" s="27" t="s">
        <v>663</v>
      </c>
    </row>
    <row r="172" s="2" customFormat="1" ht="44" customHeight="1" spans="1:13">
      <c r="A172" s="27">
        <v>16</v>
      </c>
      <c r="B172" s="27" t="s">
        <v>668</v>
      </c>
      <c r="C172" s="30" t="s">
        <v>669</v>
      </c>
      <c r="D172" s="27" t="s">
        <v>670</v>
      </c>
      <c r="E172" s="61" t="s">
        <v>661</v>
      </c>
      <c r="F172" s="30">
        <v>257</v>
      </c>
      <c r="G172" s="27" t="s">
        <v>27</v>
      </c>
      <c r="H172" s="27">
        <v>257</v>
      </c>
      <c r="I172" s="30" t="s">
        <v>671</v>
      </c>
      <c r="J172" s="69">
        <v>2023.5</v>
      </c>
      <c r="K172" s="28">
        <v>2023.11</v>
      </c>
      <c r="L172" s="27" t="s">
        <v>663</v>
      </c>
      <c r="M172" s="27" t="s">
        <v>663</v>
      </c>
    </row>
    <row r="173" s="2" customFormat="1" ht="35" customHeight="1" spans="1:13">
      <c r="A173" s="27">
        <v>17</v>
      </c>
      <c r="B173" s="27" t="s">
        <v>672</v>
      </c>
      <c r="C173" s="53" t="s">
        <v>673</v>
      </c>
      <c r="D173" s="59" t="s">
        <v>674</v>
      </c>
      <c r="E173" s="27" t="s">
        <v>675</v>
      </c>
      <c r="F173" s="35">
        <v>56</v>
      </c>
      <c r="G173" s="27" t="s">
        <v>27</v>
      </c>
      <c r="H173" s="27">
        <v>56</v>
      </c>
      <c r="I173" s="68" t="s">
        <v>676</v>
      </c>
      <c r="J173" s="69">
        <v>2023.5</v>
      </c>
      <c r="K173" s="28">
        <v>2023.11</v>
      </c>
      <c r="L173" s="27" t="s">
        <v>663</v>
      </c>
      <c r="M173" s="27" t="s">
        <v>663</v>
      </c>
    </row>
    <row r="174" s="7" customFormat="1" ht="31" customHeight="1" spans="1:13">
      <c r="A174" s="27">
        <v>18</v>
      </c>
      <c r="B174" s="27" t="s">
        <v>677</v>
      </c>
      <c r="C174" s="27" t="s">
        <v>678</v>
      </c>
      <c r="D174" s="59" t="s">
        <v>679</v>
      </c>
      <c r="E174" s="27" t="s">
        <v>448</v>
      </c>
      <c r="F174" s="35">
        <v>20</v>
      </c>
      <c r="G174" s="27" t="s">
        <v>27</v>
      </c>
      <c r="H174" s="27">
        <v>20</v>
      </c>
      <c r="I174" s="68" t="s">
        <v>680</v>
      </c>
      <c r="J174" s="30">
        <v>2023.3</v>
      </c>
      <c r="K174" s="28">
        <v>2023.11</v>
      </c>
      <c r="L174" s="27" t="s">
        <v>450</v>
      </c>
      <c r="M174" s="27" t="s">
        <v>65</v>
      </c>
    </row>
    <row r="175" s="7" customFormat="1" ht="30" customHeight="1" spans="1:13">
      <c r="A175" s="27">
        <v>19</v>
      </c>
      <c r="B175" s="27" t="s">
        <v>681</v>
      </c>
      <c r="C175" s="27" t="s">
        <v>682</v>
      </c>
      <c r="D175" s="59" t="s">
        <v>683</v>
      </c>
      <c r="E175" s="27" t="s">
        <v>448</v>
      </c>
      <c r="F175" s="35">
        <v>10</v>
      </c>
      <c r="G175" s="27" t="s">
        <v>27</v>
      </c>
      <c r="H175" s="27">
        <v>10</v>
      </c>
      <c r="I175" s="68" t="s">
        <v>684</v>
      </c>
      <c r="J175" s="30">
        <v>2023.3</v>
      </c>
      <c r="K175" s="28">
        <v>2023.11</v>
      </c>
      <c r="L175" s="27" t="s">
        <v>450</v>
      </c>
      <c r="M175" s="27" t="s">
        <v>65</v>
      </c>
    </row>
    <row r="176" s="7" customFormat="1" ht="30" customHeight="1" spans="1:13">
      <c r="A176" s="27">
        <v>20</v>
      </c>
      <c r="B176" s="27" t="s">
        <v>685</v>
      </c>
      <c r="C176" s="27" t="s">
        <v>686</v>
      </c>
      <c r="D176" s="59" t="s">
        <v>687</v>
      </c>
      <c r="E176" s="27" t="s">
        <v>448</v>
      </c>
      <c r="F176" s="35">
        <v>10</v>
      </c>
      <c r="G176" s="27" t="s">
        <v>27</v>
      </c>
      <c r="H176" s="27">
        <v>10</v>
      </c>
      <c r="I176" s="68" t="s">
        <v>688</v>
      </c>
      <c r="J176" s="30">
        <v>2023.3</v>
      </c>
      <c r="K176" s="28">
        <v>2023.11</v>
      </c>
      <c r="L176" s="27" t="s">
        <v>450</v>
      </c>
      <c r="M176" s="27" t="s">
        <v>65</v>
      </c>
    </row>
    <row r="177" s="8" customFormat="1" ht="34" customHeight="1" spans="1:13">
      <c r="A177" s="27">
        <v>21</v>
      </c>
      <c r="B177" s="29" t="s">
        <v>689</v>
      </c>
      <c r="C177" s="30" t="s">
        <v>690</v>
      </c>
      <c r="D177" s="27" t="s">
        <v>691</v>
      </c>
      <c r="E177" s="27" t="s">
        <v>160</v>
      </c>
      <c r="F177" s="36">
        <v>5</v>
      </c>
      <c r="G177" s="35" t="s">
        <v>27</v>
      </c>
      <c r="H177" s="35">
        <v>5</v>
      </c>
      <c r="I177" s="46" t="s">
        <v>692</v>
      </c>
      <c r="J177" s="30">
        <v>2023.9</v>
      </c>
      <c r="K177" s="28">
        <v>2023.11</v>
      </c>
      <c r="L177" s="27" t="s">
        <v>693</v>
      </c>
      <c r="M177" s="27" t="s">
        <v>693</v>
      </c>
    </row>
    <row r="178" s="8" customFormat="1" ht="42" customHeight="1" spans="1:13">
      <c r="A178" s="27">
        <v>22</v>
      </c>
      <c r="B178" s="29" t="s">
        <v>694</v>
      </c>
      <c r="C178" s="30" t="s">
        <v>695</v>
      </c>
      <c r="D178" s="27" t="s">
        <v>696</v>
      </c>
      <c r="E178" s="27" t="s">
        <v>160</v>
      </c>
      <c r="F178" s="36">
        <v>30</v>
      </c>
      <c r="G178" s="35" t="s">
        <v>27</v>
      </c>
      <c r="H178" s="35">
        <v>30</v>
      </c>
      <c r="I178" s="46" t="s">
        <v>697</v>
      </c>
      <c r="J178" s="30">
        <v>2023.9</v>
      </c>
      <c r="K178" s="28">
        <v>2023.11</v>
      </c>
      <c r="L178" s="27" t="s">
        <v>105</v>
      </c>
      <c r="M178" s="27" t="s">
        <v>105</v>
      </c>
    </row>
    <row r="179" s="8" customFormat="1" ht="34" customHeight="1" spans="1:13">
      <c r="A179" s="27">
        <v>23</v>
      </c>
      <c r="B179" s="29" t="s">
        <v>698</v>
      </c>
      <c r="C179" s="30" t="s">
        <v>699</v>
      </c>
      <c r="D179" s="27" t="s">
        <v>700</v>
      </c>
      <c r="E179" s="27" t="s">
        <v>160</v>
      </c>
      <c r="F179" s="36">
        <v>30</v>
      </c>
      <c r="G179" s="35" t="s">
        <v>27</v>
      </c>
      <c r="H179" s="35">
        <v>30</v>
      </c>
      <c r="I179" s="46" t="s">
        <v>701</v>
      </c>
      <c r="J179" s="30">
        <v>2023.9</v>
      </c>
      <c r="K179" s="28">
        <v>2023.11</v>
      </c>
      <c r="L179" s="27" t="s">
        <v>40</v>
      </c>
      <c r="M179" s="27" t="s">
        <v>40</v>
      </c>
    </row>
    <row r="180" s="9" customFormat="1" ht="43" customHeight="1" spans="1:13">
      <c r="A180" s="27">
        <v>24</v>
      </c>
      <c r="B180" s="27" t="s">
        <v>702</v>
      </c>
      <c r="C180" s="27" t="s">
        <v>703</v>
      </c>
      <c r="D180" s="27" t="s">
        <v>579</v>
      </c>
      <c r="E180" s="27" t="s">
        <v>160</v>
      </c>
      <c r="F180" s="27">
        <v>21</v>
      </c>
      <c r="G180" s="35" t="s">
        <v>27</v>
      </c>
      <c r="H180" s="27">
        <v>21</v>
      </c>
      <c r="I180" s="27" t="s">
        <v>704</v>
      </c>
      <c r="J180" s="27">
        <v>2023.9</v>
      </c>
      <c r="K180" s="27">
        <v>2023.12</v>
      </c>
      <c r="L180" s="27" t="s">
        <v>85</v>
      </c>
      <c r="M180" s="27" t="s">
        <v>85</v>
      </c>
    </row>
    <row r="181" s="9" customFormat="1" ht="43" customHeight="1" spans="1:13">
      <c r="A181" s="27">
        <v>25</v>
      </c>
      <c r="B181" s="27" t="s">
        <v>705</v>
      </c>
      <c r="C181" s="27" t="s">
        <v>706</v>
      </c>
      <c r="D181" s="27" t="s">
        <v>545</v>
      </c>
      <c r="E181" s="27" t="s">
        <v>160</v>
      </c>
      <c r="F181" s="27">
        <v>10</v>
      </c>
      <c r="G181" s="35" t="s">
        <v>27</v>
      </c>
      <c r="H181" s="27">
        <v>10</v>
      </c>
      <c r="I181" s="27" t="s">
        <v>707</v>
      </c>
      <c r="J181" s="27">
        <v>2023.9</v>
      </c>
      <c r="K181" s="27">
        <v>2023.11</v>
      </c>
      <c r="L181" s="27" t="s">
        <v>85</v>
      </c>
      <c r="M181" s="27" t="s">
        <v>85</v>
      </c>
    </row>
    <row r="182" s="9" customFormat="1" ht="75" customHeight="1" spans="1:13">
      <c r="A182" s="27">
        <v>26</v>
      </c>
      <c r="B182" s="27" t="s">
        <v>708</v>
      </c>
      <c r="C182" s="27" t="s">
        <v>709</v>
      </c>
      <c r="D182" s="27" t="s">
        <v>710</v>
      </c>
      <c r="E182" s="27" t="s">
        <v>160</v>
      </c>
      <c r="F182" s="27">
        <v>100</v>
      </c>
      <c r="G182" s="35" t="s">
        <v>27</v>
      </c>
      <c r="H182" s="27">
        <v>100</v>
      </c>
      <c r="I182" s="27" t="s">
        <v>711</v>
      </c>
      <c r="J182" s="27">
        <v>2023.9</v>
      </c>
      <c r="K182" s="27">
        <v>2023.11</v>
      </c>
      <c r="L182" s="27" t="s">
        <v>30</v>
      </c>
      <c r="M182" s="27" t="s">
        <v>30</v>
      </c>
    </row>
    <row r="183" s="5" customFormat="1" ht="34" customHeight="1" spans="1:13">
      <c r="A183" s="25" t="s">
        <v>121</v>
      </c>
      <c r="B183" s="25" t="s">
        <v>712</v>
      </c>
      <c r="C183" s="25"/>
      <c r="D183" s="25"/>
      <c r="E183" s="25"/>
      <c r="F183" s="25">
        <f>SUM(F184:F218)</f>
        <v>2599.1</v>
      </c>
      <c r="G183" s="25"/>
      <c r="H183" s="25">
        <f>SUM(H184:H218)</f>
        <v>2599.1</v>
      </c>
      <c r="I183" s="25"/>
      <c r="J183" s="25"/>
      <c r="K183" s="25"/>
      <c r="L183" s="25"/>
      <c r="M183" s="25"/>
    </row>
    <row r="184" s="2" customFormat="1" ht="30" customHeight="1" spans="1:13">
      <c r="A184" s="27">
        <v>1</v>
      </c>
      <c r="B184" s="62" t="s">
        <v>713</v>
      </c>
      <c r="C184" s="62" t="s">
        <v>714</v>
      </c>
      <c r="D184" s="62" t="s">
        <v>715</v>
      </c>
      <c r="E184" s="62" t="s">
        <v>716</v>
      </c>
      <c r="F184" s="30">
        <v>77</v>
      </c>
      <c r="G184" s="30" t="s">
        <v>637</v>
      </c>
      <c r="H184" s="30">
        <v>77</v>
      </c>
      <c r="I184" s="62" t="s">
        <v>717</v>
      </c>
      <c r="J184" s="62">
        <v>2023.5</v>
      </c>
      <c r="K184" s="62">
        <v>2023.12</v>
      </c>
      <c r="L184" s="62" t="s">
        <v>718</v>
      </c>
      <c r="M184" s="62" t="s">
        <v>719</v>
      </c>
    </row>
    <row r="185" s="2" customFormat="1" ht="30" customHeight="1" spans="1:13">
      <c r="A185" s="27">
        <v>2</v>
      </c>
      <c r="B185" s="62" t="s">
        <v>720</v>
      </c>
      <c r="C185" s="62" t="s">
        <v>721</v>
      </c>
      <c r="D185" s="62" t="s">
        <v>53</v>
      </c>
      <c r="E185" s="62" t="s">
        <v>716</v>
      </c>
      <c r="F185" s="30">
        <v>123</v>
      </c>
      <c r="G185" s="30" t="s">
        <v>637</v>
      </c>
      <c r="H185" s="30">
        <v>123</v>
      </c>
      <c r="I185" s="62" t="s">
        <v>722</v>
      </c>
      <c r="J185" s="62">
        <v>2023.5</v>
      </c>
      <c r="K185" s="62">
        <v>2023.12</v>
      </c>
      <c r="L185" s="62" t="s">
        <v>718</v>
      </c>
      <c r="M185" s="62" t="s">
        <v>719</v>
      </c>
    </row>
    <row r="186" s="2" customFormat="1" ht="34" customHeight="1" spans="1:13">
      <c r="A186" s="27">
        <v>3</v>
      </c>
      <c r="B186" s="27" t="s">
        <v>723</v>
      </c>
      <c r="C186" s="30" t="s">
        <v>724</v>
      </c>
      <c r="D186" s="59" t="s">
        <v>725</v>
      </c>
      <c r="E186" s="27" t="s">
        <v>208</v>
      </c>
      <c r="F186" s="63">
        <v>160</v>
      </c>
      <c r="G186" s="64" t="s">
        <v>637</v>
      </c>
      <c r="H186" s="27">
        <v>160</v>
      </c>
      <c r="I186" s="27" t="s">
        <v>726</v>
      </c>
      <c r="J186" s="27">
        <v>2023.2</v>
      </c>
      <c r="K186" s="27">
        <v>2023.11</v>
      </c>
      <c r="L186" s="27" t="s">
        <v>718</v>
      </c>
      <c r="M186" s="27" t="s">
        <v>719</v>
      </c>
    </row>
    <row r="187" s="2" customFormat="1" ht="36" customHeight="1" spans="1:13">
      <c r="A187" s="27">
        <v>4</v>
      </c>
      <c r="B187" s="27" t="s">
        <v>727</v>
      </c>
      <c r="C187" s="27" t="s">
        <v>728</v>
      </c>
      <c r="D187" s="27" t="s">
        <v>729</v>
      </c>
      <c r="E187" s="27" t="s">
        <v>208</v>
      </c>
      <c r="F187" s="64">
        <v>45</v>
      </c>
      <c r="G187" s="64" t="s">
        <v>637</v>
      </c>
      <c r="H187" s="27">
        <v>45</v>
      </c>
      <c r="I187" s="27" t="s">
        <v>730</v>
      </c>
      <c r="J187" s="27">
        <v>2023.2</v>
      </c>
      <c r="K187" s="27">
        <v>2023.11</v>
      </c>
      <c r="L187" s="27" t="s">
        <v>718</v>
      </c>
      <c r="M187" s="27" t="s">
        <v>719</v>
      </c>
    </row>
    <row r="188" s="2" customFormat="1" ht="39.95" customHeight="1" spans="1:13">
      <c r="A188" s="27">
        <v>5</v>
      </c>
      <c r="B188" s="59" t="s">
        <v>731</v>
      </c>
      <c r="C188" s="65" t="s">
        <v>732</v>
      </c>
      <c r="D188" s="59" t="s">
        <v>428</v>
      </c>
      <c r="E188" s="27" t="s">
        <v>208</v>
      </c>
      <c r="F188" s="63">
        <v>45</v>
      </c>
      <c r="G188" s="64" t="s">
        <v>637</v>
      </c>
      <c r="H188" s="27">
        <v>45</v>
      </c>
      <c r="I188" s="27" t="s">
        <v>733</v>
      </c>
      <c r="J188" s="27">
        <v>2023.2</v>
      </c>
      <c r="K188" s="27">
        <v>2023.11</v>
      </c>
      <c r="L188" s="27" t="s">
        <v>718</v>
      </c>
      <c r="M188" s="27" t="s">
        <v>719</v>
      </c>
    </row>
    <row r="189" s="2" customFormat="1" ht="39.95" customHeight="1" spans="1:13">
      <c r="A189" s="27">
        <v>6</v>
      </c>
      <c r="B189" s="59" t="s">
        <v>734</v>
      </c>
      <c r="C189" s="65" t="s">
        <v>735</v>
      </c>
      <c r="D189" s="59" t="s">
        <v>474</v>
      </c>
      <c r="E189" s="27" t="s">
        <v>208</v>
      </c>
      <c r="F189" s="63">
        <v>45</v>
      </c>
      <c r="G189" s="64" t="s">
        <v>637</v>
      </c>
      <c r="H189" s="27">
        <v>45</v>
      </c>
      <c r="I189" s="27" t="s">
        <v>736</v>
      </c>
      <c r="J189" s="27">
        <v>2023.2</v>
      </c>
      <c r="K189" s="27">
        <v>2023.11</v>
      </c>
      <c r="L189" s="27" t="s">
        <v>718</v>
      </c>
      <c r="M189" s="27" t="s">
        <v>719</v>
      </c>
    </row>
    <row r="190" s="2" customFormat="1" ht="39.95" customHeight="1" spans="1:13">
      <c r="A190" s="27">
        <v>7</v>
      </c>
      <c r="B190" s="27" t="s">
        <v>737</v>
      </c>
      <c r="C190" s="27" t="s">
        <v>738</v>
      </c>
      <c r="D190" s="27" t="s">
        <v>739</v>
      </c>
      <c r="E190" s="27" t="s">
        <v>208</v>
      </c>
      <c r="F190" s="64">
        <v>20</v>
      </c>
      <c r="G190" s="64" t="s">
        <v>637</v>
      </c>
      <c r="H190" s="27">
        <v>20</v>
      </c>
      <c r="I190" s="27" t="s">
        <v>740</v>
      </c>
      <c r="J190" s="27">
        <v>2023.2</v>
      </c>
      <c r="K190" s="27">
        <v>2023.11</v>
      </c>
      <c r="L190" s="27" t="s">
        <v>718</v>
      </c>
      <c r="M190" s="27" t="s">
        <v>719</v>
      </c>
    </row>
    <row r="191" s="2" customFormat="1" ht="39.95" customHeight="1" spans="1:13">
      <c r="A191" s="27">
        <v>8</v>
      </c>
      <c r="B191" s="27" t="s">
        <v>741</v>
      </c>
      <c r="C191" s="27" t="s">
        <v>742</v>
      </c>
      <c r="D191" s="27" t="s">
        <v>554</v>
      </c>
      <c r="E191" s="27" t="s">
        <v>208</v>
      </c>
      <c r="F191" s="64">
        <v>30</v>
      </c>
      <c r="G191" s="64" t="s">
        <v>637</v>
      </c>
      <c r="H191" s="27">
        <v>30</v>
      </c>
      <c r="I191" s="27" t="s">
        <v>743</v>
      </c>
      <c r="J191" s="27">
        <v>2023.2</v>
      </c>
      <c r="K191" s="27">
        <v>2023.11</v>
      </c>
      <c r="L191" s="27" t="s">
        <v>718</v>
      </c>
      <c r="M191" s="27" t="s">
        <v>719</v>
      </c>
    </row>
    <row r="192" s="2" customFormat="1" ht="39.95" customHeight="1" spans="1:13">
      <c r="A192" s="27">
        <v>9</v>
      </c>
      <c r="B192" s="27" t="s">
        <v>744</v>
      </c>
      <c r="C192" s="30" t="s">
        <v>745</v>
      </c>
      <c r="D192" s="27" t="s">
        <v>746</v>
      </c>
      <c r="E192" s="27" t="s">
        <v>208</v>
      </c>
      <c r="F192" s="63">
        <v>20</v>
      </c>
      <c r="G192" s="64" t="s">
        <v>637</v>
      </c>
      <c r="H192" s="27">
        <v>20</v>
      </c>
      <c r="I192" s="27" t="s">
        <v>747</v>
      </c>
      <c r="J192" s="27">
        <v>2023.4</v>
      </c>
      <c r="K192" s="27">
        <v>2023.11</v>
      </c>
      <c r="L192" s="27" t="s">
        <v>718</v>
      </c>
      <c r="M192" s="27" t="s">
        <v>719</v>
      </c>
    </row>
    <row r="193" s="2" customFormat="1" ht="44" customHeight="1" spans="1:13">
      <c r="A193" s="27">
        <v>10</v>
      </c>
      <c r="B193" s="59" t="s">
        <v>748</v>
      </c>
      <c r="C193" s="30" t="s">
        <v>749</v>
      </c>
      <c r="D193" s="59" t="s">
        <v>649</v>
      </c>
      <c r="E193" s="27" t="s">
        <v>750</v>
      </c>
      <c r="F193" s="63">
        <v>12</v>
      </c>
      <c r="G193" s="64" t="s">
        <v>27</v>
      </c>
      <c r="H193" s="27">
        <v>12</v>
      </c>
      <c r="I193" s="27" t="s">
        <v>751</v>
      </c>
      <c r="J193" s="53">
        <v>2023.3</v>
      </c>
      <c r="K193" s="27">
        <v>2023.12</v>
      </c>
      <c r="L193" s="27" t="s">
        <v>718</v>
      </c>
      <c r="M193" s="27" t="s">
        <v>719</v>
      </c>
    </row>
    <row r="194" s="2" customFormat="1" ht="44" customHeight="1" spans="1:13">
      <c r="A194" s="27">
        <v>11</v>
      </c>
      <c r="B194" s="59" t="s">
        <v>752</v>
      </c>
      <c r="C194" s="30" t="s">
        <v>753</v>
      </c>
      <c r="D194" s="59" t="s">
        <v>754</v>
      </c>
      <c r="E194" s="27" t="s">
        <v>750</v>
      </c>
      <c r="F194" s="63">
        <v>10</v>
      </c>
      <c r="G194" s="64" t="s">
        <v>637</v>
      </c>
      <c r="H194" s="27">
        <v>10</v>
      </c>
      <c r="I194" s="27" t="s">
        <v>755</v>
      </c>
      <c r="J194" s="53">
        <v>2023.3</v>
      </c>
      <c r="K194" s="27">
        <v>2023.12</v>
      </c>
      <c r="L194" s="27" t="s">
        <v>718</v>
      </c>
      <c r="M194" s="27" t="s">
        <v>719</v>
      </c>
    </row>
    <row r="195" s="2" customFormat="1" ht="44" customHeight="1" spans="1:13">
      <c r="A195" s="27">
        <v>12</v>
      </c>
      <c r="B195" s="27" t="s">
        <v>756</v>
      </c>
      <c r="C195" s="30" t="s">
        <v>757</v>
      </c>
      <c r="D195" s="27" t="s">
        <v>758</v>
      </c>
      <c r="E195" s="27" t="s">
        <v>750</v>
      </c>
      <c r="F195" s="63">
        <v>45</v>
      </c>
      <c r="G195" s="64" t="s">
        <v>637</v>
      </c>
      <c r="H195" s="27">
        <v>45</v>
      </c>
      <c r="I195" s="27" t="s">
        <v>759</v>
      </c>
      <c r="J195" s="53">
        <v>2023.3</v>
      </c>
      <c r="K195" s="27">
        <v>2023.12</v>
      </c>
      <c r="L195" s="27" t="s">
        <v>718</v>
      </c>
      <c r="M195" s="27" t="s">
        <v>719</v>
      </c>
    </row>
    <row r="196" s="2" customFormat="1" ht="44" customHeight="1" spans="1:13">
      <c r="A196" s="27">
        <v>13</v>
      </c>
      <c r="B196" s="59" t="s">
        <v>760</v>
      </c>
      <c r="C196" s="30" t="s">
        <v>761</v>
      </c>
      <c r="D196" s="59" t="s">
        <v>762</v>
      </c>
      <c r="E196" s="27" t="s">
        <v>750</v>
      </c>
      <c r="F196" s="63">
        <v>50</v>
      </c>
      <c r="G196" s="64" t="s">
        <v>637</v>
      </c>
      <c r="H196" s="27">
        <v>50</v>
      </c>
      <c r="I196" s="27" t="s">
        <v>759</v>
      </c>
      <c r="J196" s="53">
        <v>2023.3</v>
      </c>
      <c r="K196" s="27">
        <v>2023.12</v>
      </c>
      <c r="L196" s="27" t="s">
        <v>718</v>
      </c>
      <c r="M196" s="27" t="s">
        <v>719</v>
      </c>
    </row>
    <row r="197" s="2" customFormat="1" ht="46" customHeight="1" spans="1:13">
      <c r="A197" s="27">
        <v>14</v>
      </c>
      <c r="B197" s="27" t="s">
        <v>763</v>
      </c>
      <c r="C197" s="27" t="s">
        <v>764</v>
      </c>
      <c r="D197" s="27" t="s">
        <v>765</v>
      </c>
      <c r="E197" s="27" t="s">
        <v>750</v>
      </c>
      <c r="F197" s="64">
        <v>33</v>
      </c>
      <c r="G197" s="64" t="s">
        <v>637</v>
      </c>
      <c r="H197" s="27">
        <v>33</v>
      </c>
      <c r="I197" s="27" t="s">
        <v>766</v>
      </c>
      <c r="J197" s="53">
        <v>2023.3</v>
      </c>
      <c r="K197" s="27">
        <v>2023.12</v>
      </c>
      <c r="L197" s="27" t="s">
        <v>718</v>
      </c>
      <c r="M197" s="27" t="s">
        <v>719</v>
      </c>
    </row>
    <row r="198" s="2" customFormat="1" ht="46" customHeight="1" spans="1:13">
      <c r="A198" s="27">
        <v>15</v>
      </c>
      <c r="B198" s="27" t="s">
        <v>767</v>
      </c>
      <c r="C198" s="30" t="s">
        <v>768</v>
      </c>
      <c r="D198" s="27" t="s">
        <v>769</v>
      </c>
      <c r="E198" s="27" t="s">
        <v>208</v>
      </c>
      <c r="F198" s="63">
        <v>130</v>
      </c>
      <c r="G198" s="64" t="s">
        <v>27</v>
      </c>
      <c r="H198" s="27">
        <v>130</v>
      </c>
      <c r="I198" s="27" t="s">
        <v>770</v>
      </c>
      <c r="J198" s="27">
        <v>2023.1</v>
      </c>
      <c r="K198" s="27">
        <v>2023.12</v>
      </c>
      <c r="L198" s="27" t="s">
        <v>718</v>
      </c>
      <c r="M198" s="27" t="s">
        <v>719</v>
      </c>
    </row>
    <row r="199" s="2" customFormat="1" ht="46" customHeight="1" spans="1:13">
      <c r="A199" s="27">
        <v>16</v>
      </c>
      <c r="B199" s="27" t="s">
        <v>767</v>
      </c>
      <c r="C199" s="30" t="s">
        <v>771</v>
      </c>
      <c r="D199" s="27" t="s">
        <v>758</v>
      </c>
      <c r="E199" s="27" t="s">
        <v>208</v>
      </c>
      <c r="F199" s="63">
        <v>174</v>
      </c>
      <c r="G199" s="64" t="s">
        <v>27</v>
      </c>
      <c r="H199" s="27">
        <v>174</v>
      </c>
      <c r="I199" s="27" t="s">
        <v>772</v>
      </c>
      <c r="J199" s="27">
        <v>2023.1</v>
      </c>
      <c r="K199" s="27">
        <v>2023.12</v>
      </c>
      <c r="L199" s="27" t="s">
        <v>718</v>
      </c>
      <c r="M199" s="27" t="s">
        <v>719</v>
      </c>
    </row>
    <row r="200" s="2" customFormat="1" ht="46" customHeight="1" spans="1:13">
      <c r="A200" s="27">
        <v>17</v>
      </c>
      <c r="B200" s="27" t="s">
        <v>767</v>
      </c>
      <c r="C200" s="27" t="s">
        <v>773</v>
      </c>
      <c r="D200" s="27" t="s">
        <v>762</v>
      </c>
      <c r="E200" s="27" t="s">
        <v>208</v>
      </c>
      <c r="F200" s="64">
        <v>83</v>
      </c>
      <c r="G200" s="64" t="s">
        <v>27</v>
      </c>
      <c r="H200" s="27">
        <v>83</v>
      </c>
      <c r="I200" s="27" t="s">
        <v>774</v>
      </c>
      <c r="J200" s="27">
        <v>2023.1</v>
      </c>
      <c r="K200" s="27">
        <v>2023.12</v>
      </c>
      <c r="L200" s="27" t="s">
        <v>718</v>
      </c>
      <c r="M200" s="27" t="s">
        <v>719</v>
      </c>
    </row>
    <row r="201" s="2" customFormat="1" ht="46" customHeight="1" spans="1:13">
      <c r="A201" s="27">
        <v>18</v>
      </c>
      <c r="B201" s="27" t="s">
        <v>767</v>
      </c>
      <c r="C201" s="27" t="s">
        <v>775</v>
      </c>
      <c r="D201" s="27" t="s">
        <v>776</v>
      </c>
      <c r="E201" s="27" t="s">
        <v>208</v>
      </c>
      <c r="F201" s="64">
        <v>210</v>
      </c>
      <c r="G201" s="64" t="s">
        <v>27</v>
      </c>
      <c r="H201" s="27">
        <v>210</v>
      </c>
      <c r="I201" s="27" t="s">
        <v>774</v>
      </c>
      <c r="J201" s="27">
        <v>2023.1</v>
      </c>
      <c r="K201" s="27">
        <v>2023.12</v>
      </c>
      <c r="L201" s="27" t="s">
        <v>718</v>
      </c>
      <c r="M201" s="27" t="s">
        <v>719</v>
      </c>
    </row>
    <row r="202" s="2" customFormat="1" ht="46" customHeight="1" spans="1:13">
      <c r="A202" s="27">
        <v>19</v>
      </c>
      <c r="B202" s="27" t="s">
        <v>767</v>
      </c>
      <c r="C202" s="27" t="s">
        <v>777</v>
      </c>
      <c r="D202" s="27" t="s">
        <v>440</v>
      </c>
      <c r="E202" s="27" t="s">
        <v>208</v>
      </c>
      <c r="F202" s="64">
        <v>44</v>
      </c>
      <c r="G202" s="64" t="s">
        <v>27</v>
      </c>
      <c r="H202" s="27">
        <v>44</v>
      </c>
      <c r="I202" s="27" t="s">
        <v>778</v>
      </c>
      <c r="J202" s="27">
        <v>2023.1</v>
      </c>
      <c r="K202" s="27">
        <v>2023.12</v>
      </c>
      <c r="L202" s="27" t="s">
        <v>718</v>
      </c>
      <c r="M202" s="27" t="s">
        <v>719</v>
      </c>
    </row>
    <row r="203" s="2" customFormat="1" ht="46" customHeight="1" spans="1:13">
      <c r="A203" s="27">
        <v>20</v>
      </c>
      <c r="B203" s="71" t="s">
        <v>767</v>
      </c>
      <c r="C203" s="72" t="s">
        <v>779</v>
      </c>
      <c r="D203" s="71" t="s">
        <v>649</v>
      </c>
      <c r="E203" s="72" t="s">
        <v>208</v>
      </c>
      <c r="F203" s="72">
        <v>63</v>
      </c>
      <c r="G203" s="64" t="s">
        <v>27</v>
      </c>
      <c r="H203" s="27">
        <v>63</v>
      </c>
      <c r="I203" s="79" t="s">
        <v>780</v>
      </c>
      <c r="J203" s="72">
        <v>2023.1</v>
      </c>
      <c r="K203" s="72">
        <v>2023.12</v>
      </c>
      <c r="L203" s="72" t="s">
        <v>718</v>
      </c>
      <c r="M203" s="72" t="s">
        <v>719</v>
      </c>
    </row>
    <row r="204" s="2" customFormat="1" ht="46" customHeight="1" spans="1:13">
      <c r="A204" s="27">
        <v>21</v>
      </c>
      <c r="B204" s="71" t="s">
        <v>767</v>
      </c>
      <c r="C204" s="72" t="s">
        <v>781</v>
      </c>
      <c r="D204" s="71" t="s">
        <v>167</v>
      </c>
      <c r="E204" s="72" t="s">
        <v>208</v>
      </c>
      <c r="F204" s="72">
        <v>16</v>
      </c>
      <c r="G204" s="64" t="s">
        <v>27</v>
      </c>
      <c r="H204" s="27">
        <v>16</v>
      </c>
      <c r="I204" s="79" t="s">
        <v>782</v>
      </c>
      <c r="J204" s="72">
        <v>2023.1</v>
      </c>
      <c r="K204" s="72">
        <v>2023.12</v>
      </c>
      <c r="L204" s="72" t="s">
        <v>718</v>
      </c>
      <c r="M204" s="72" t="s">
        <v>719</v>
      </c>
    </row>
    <row r="205" s="2" customFormat="1" ht="46" customHeight="1" spans="1:13">
      <c r="A205" s="27">
        <v>22</v>
      </c>
      <c r="B205" s="71" t="s">
        <v>783</v>
      </c>
      <c r="C205" s="72" t="s">
        <v>784</v>
      </c>
      <c r="D205" s="71" t="s">
        <v>785</v>
      </c>
      <c r="E205" s="72" t="s">
        <v>716</v>
      </c>
      <c r="F205" s="72">
        <v>322.1</v>
      </c>
      <c r="G205" s="64" t="s">
        <v>27</v>
      </c>
      <c r="H205" s="27">
        <v>322.1</v>
      </c>
      <c r="I205" s="79" t="s">
        <v>786</v>
      </c>
      <c r="J205" s="72">
        <v>2023.5</v>
      </c>
      <c r="K205" s="72">
        <v>2023.12</v>
      </c>
      <c r="L205" s="72" t="s">
        <v>718</v>
      </c>
      <c r="M205" s="72" t="s">
        <v>719</v>
      </c>
    </row>
    <row r="206" s="2" customFormat="1" ht="46" customHeight="1" spans="1:13">
      <c r="A206" s="27">
        <v>23</v>
      </c>
      <c r="B206" s="71" t="s">
        <v>787</v>
      </c>
      <c r="C206" s="72" t="s">
        <v>788</v>
      </c>
      <c r="D206" s="27" t="s">
        <v>236</v>
      </c>
      <c r="E206" s="72" t="s">
        <v>789</v>
      </c>
      <c r="F206" s="72">
        <v>160</v>
      </c>
      <c r="G206" s="64" t="s">
        <v>27</v>
      </c>
      <c r="H206" s="27">
        <v>160</v>
      </c>
      <c r="I206" s="79" t="s">
        <v>790</v>
      </c>
      <c r="J206" s="72">
        <v>2023.5</v>
      </c>
      <c r="K206" s="72">
        <v>2023.12</v>
      </c>
      <c r="L206" s="72" t="s">
        <v>718</v>
      </c>
      <c r="M206" s="72" t="s">
        <v>719</v>
      </c>
    </row>
    <row r="207" s="2" customFormat="1" ht="39.95" customHeight="1" spans="1:13">
      <c r="A207" s="27">
        <v>24</v>
      </c>
      <c r="B207" s="71" t="s">
        <v>791</v>
      </c>
      <c r="C207" s="72" t="s">
        <v>792</v>
      </c>
      <c r="D207" s="71" t="s">
        <v>33</v>
      </c>
      <c r="E207" s="72" t="s">
        <v>793</v>
      </c>
      <c r="F207" s="72">
        <v>183</v>
      </c>
      <c r="G207" s="64" t="s">
        <v>27</v>
      </c>
      <c r="H207" s="27">
        <v>183</v>
      </c>
      <c r="I207" s="79" t="s">
        <v>794</v>
      </c>
      <c r="J207" s="72">
        <v>2023.5</v>
      </c>
      <c r="K207" s="72">
        <v>2023.12</v>
      </c>
      <c r="L207" s="72" t="s">
        <v>718</v>
      </c>
      <c r="M207" s="72" t="s">
        <v>719</v>
      </c>
    </row>
    <row r="208" s="2" customFormat="1" ht="39.95" customHeight="1" spans="1:13">
      <c r="A208" s="27">
        <v>25</v>
      </c>
      <c r="B208" s="72" t="s">
        <v>795</v>
      </c>
      <c r="C208" s="72" t="s">
        <v>796</v>
      </c>
      <c r="D208" s="72" t="s">
        <v>797</v>
      </c>
      <c r="E208" s="72" t="s">
        <v>798</v>
      </c>
      <c r="F208" s="72">
        <v>80</v>
      </c>
      <c r="G208" s="64" t="s">
        <v>27</v>
      </c>
      <c r="H208" s="27">
        <v>80</v>
      </c>
      <c r="I208" s="72" t="s">
        <v>799</v>
      </c>
      <c r="J208" s="72">
        <v>2023.5</v>
      </c>
      <c r="K208" s="72">
        <v>2023.12</v>
      </c>
      <c r="L208" s="72" t="s">
        <v>718</v>
      </c>
      <c r="M208" s="72" t="s">
        <v>719</v>
      </c>
    </row>
    <row r="209" s="2" customFormat="1" ht="39.95" customHeight="1" spans="1:13">
      <c r="A209" s="27">
        <v>26</v>
      </c>
      <c r="B209" s="72" t="s">
        <v>800</v>
      </c>
      <c r="C209" s="72" t="s">
        <v>801</v>
      </c>
      <c r="D209" s="72" t="s">
        <v>254</v>
      </c>
      <c r="E209" s="72" t="s">
        <v>802</v>
      </c>
      <c r="F209" s="72">
        <v>80</v>
      </c>
      <c r="G209" s="64" t="s">
        <v>27</v>
      </c>
      <c r="H209" s="27">
        <v>80</v>
      </c>
      <c r="I209" s="72" t="s">
        <v>803</v>
      </c>
      <c r="J209" s="72">
        <v>2023.5</v>
      </c>
      <c r="K209" s="72">
        <v>2023.12</v>
      </c>
      <c r="L209" s="72" t="s">
        <v>718</v>
      </c>
      <c r="M209" s="72" t="s">
        <v>719</v>
      </c>
    </row>
    <row r="210" s="2" customFormat="1" ht="24" spans="1:13">
      <c r="A210" s="27">
        <v>27</v>
      </c>
      <c r="B210" s="27" t="s">
        <v>804</v>
      </c>
      <c r="C210" s="27" t="s">
        <v>805</v>
      </c>
      <c r="D210" s="27" t="s">
        <v>806</v>
      </c>
      <c r="E210" s="72" t="s">
        <v>208</v>
      </c>
      <c r="F210" s="27">
        <v>47</v>
      </c>
      <c r="G210" s="64" t="s">
        <v>27</v>
      </c>
      <c r="H210" s="27">
        <v>47</v>
      </c>
      <c r="I210" s="27" t="s">
        <v>805</v>
      </c>
      <c r="J210" s="30">
        <v>2023.4</v>
      </c>
      <c r="K210" s="80" t="s">
        <v>575</v>
      </c>
      <c r="L210" s="27" t="s">
        <v>718</v>
      </c>
      <c r="M210" s="27" t="s">
        <v>719</v>
      </c>
    </row>
    <row r="211" s="10" customFormat="1" ht="24" spans="1:13">
      <c r="A211" s="27">
        <v>28</v>
      </c>
      <c r="B211" s="73" t="s">
        <v>807</v>
      </c>
      <c r="C211" s="73" t="s">
        <v>808</v>
      </c>
      <c r="D211" s="73" t="s">
        <v>809</v>
      </c>
      <c r="E211" s="74" t="s">
        <v>208</v>
      </c>
      <c r="F211" s="75">
        <v>30</v>
      </c>
      <c r="G211" s="64" t="s">
        <v>27</v>
      </c>
      <c r="H211" s="73">
        <v>30</v>
      </c>
      <c r="I211" s="73" t="s">
        <v>810</v>
      </c>
      <c r="J211" s="73">
        <v>2023.9</v>
      </c>
      <c r="K211" s="73">
        <v>2023.11</v>
      </c>
      <c r="L211" s="73" t="s">
        <v>718</v>
      </c>
      <c r="M211" s="73" t="s">
        <v>719</v>
      </c>
    </row>
    <row r="212" s="10" customFormat="1" ht="24" spans="1:13">
      <c r="A212" s="27">
        <v>29</v>
      </c>
      <c r="B212" s="73" t="s">
        <v>811</v>
      </c>
      <c r="C212" s="73" t="s">
        <v>812</v>
      </c>
      <c r="D212" s="73" t="s">
        <v>679</v>
      </c>
      <c r="E212" s="74" t="s">
        <v>208</v>
      </c>
      <c r="F212" s="75">
        <v>13</v>
      </c>
      <c r="G212" s="64" t="s">
        <v>27</v>
      </c>
      <c r="H212" s="73">
        <v>13</v>
      </c>
      <c r="I212" s="73" t="s">
        <v>813</v>
      </c>
      <c r="J212" s="73">
        <v>2023.9</v>
      </c>
      <c r="K212" s="73">
        <v>2023.11</v>
      </c>
      <c r="L212" s="73" t="s">
        <v>718</v>
      </c>
      <c r="M212" s="73" t="s">
        <v>719</v>
      </c>
    </row>
    <row r="213" s="10" customFormat="1" ht="24" spans="1:13">
      <c r="A213" s="27">
        <v>30</v>
      </c>
      <c r="B213" s="73" t="s">
        <v>814</v>
      </c>
      <c r="C213" s="73" t="s">
        <v>815</v>
      </c>
      <c r="D213" s="73" t="s">
        <v>816</v>
      </c>
      <c r="E213" s="74" t="s">
        <v>208</v>
      </c>
      <c r="F213" s="75">
        <v>15</v>
      </c>
      <c r="G213" s="64" t="s">
        <v>27</v>
      </c>
      <c r="H213" s="73">
        <v>15</v>
      </c>
      <c r="I213" s="73" t="s">
        <v>817</v>
      </c>
      <c r="J213" s="73">
        <v>2023.9</v>
      </c>
      <c r="K213" s="73">
        <v>2023.11</v>
      </c>
      <c r="L213" s="73" t="s">
        <v>718</v>
      </c>
      <c r="M213" s="73" t="s">
        <v>719</v>
      </c>
    </row>
    <row r="214" s="10" customFormat="1" ht="51" customHeight="1" spans="1:13">
      <c r="A214" s="27">
        <v>31</v>
      </c>
      <c r="B214" s="73" t="s">
        <v>818</v>
      </c>
      <c r="C214" s="73" t="s">
        <v>819</v>
      </c>
      <c r="D214" s="73" t="s">
        <v>820</v>
      </c>
      <c r="E214" s="74" t="s">
        <v>208</v>
      </c>
      <c r="F214" s="75">
        <v>48</v>
      </c>
      <c r="G214" s="64" t="s">
        <v>27</v>
      </c>
      <c r="H214" s="73">
        <v>48</v>
      </c>
      <c r="I214" s="73" t="s">
        <v>821</v>
      </c>
      <c r="J214" s="73">
        <v>2023.9</v>
      </c>
      <c r="K214" s="73">
        <v>2023.11</v>
      </c>
      <c r="L214" s="73" t="s">
        <v>718</v>
      </c>
      <c r="M214" s="73" t="s">
        <v>719</v>
      </c>
    </row>
    <row r="215" s="10" customFormat="1" ht="55" customHeight="1" spans="1:13">
      <c r="A215" s="27">
        <v>32</v>
      </c>
      <c r="B215" s="73" t="s">
        <v>822</v>
      </c>
      <c r="C215" s="73" t="s">
        <v>823</v>
      </c>
      <c r="D215" s="73" t="s">
        <v>824</v>
      </c>
      <c r="E215" s="74" t="s">
        <v>208</v>
      </c>
      <c r="F215" s="75">
        <v>46</v>
      </c>
      <c r="G215" s="64" t="s">
        <v>27</v>
      </c>
      <c r="H215" s="73">
        <v>46</v>
      </c>
      <c r="I215" s="73" t="s">
        <v>825</v>
      </c>
      <c r="J215" s="73">
        <v>2023.9</v>
      </c>
      <c r="K215" s="73">
        <v>2023.11</v>
      </c>
      <c r="L215" s="73" t="s">
        <v>718</v>
      </c>
      <c r="M215" s="73" t="s">
        <v>719</v>
      </c>
    </row>
    <row r="216" s="2" customFormat="1" ht="24" spans="1:13">
      <c r="A216" s="27">
        <v>33</v>
      </c>
      <c r="B216" s="27" t="s">
        <v>826</v>
      </c>
      <c r="C216" s="27" t="s">
        <v>827</v>
      </c>
      <c r="D216" s="27" t="s">
        <v>38</v>
      </c>
      <c r="E216" s="72" t="s">
        <v>208</v>
      </c>
      <c r="F216" s="27">
        <v>65</v>
      </c>
      <c r="G216" s="27" t="s">
        <v>637</v>
      </c>
      <c r="H216" s="27">
        <v>65</v>
      </c>
      <c r="I216" s="27" t="s">
        <v>828</v>
      </c>
      <c r="J216" s="27">
        <v>2023.4</v>
      </c>
      <c r="K216" s="73">
        <v>2023.11</v>
      </c>
      <c r="L216" s="27" t="s">
        <v>829</v>
      </c>
      <c r="M216" s="27" t="s">
        <v>830</v>
      </c>
    </row>
    <row r="217" s="2" customFormat="1" ht="24" spans="1:13">
      <c r="A217" s="27">
        <v>34</v>
      </c>
      <c r="B217" s="27" t="s">
        <v>826</v>
      </c>
      <c r="C217" s="27" t="s">
        <v>827</v>
      </c>
      <c r="D217" s="27" t="s">
        <v>63</v>
      </c>
      <c r="E217" s="72" t="s">
        <v>208</v>
      </c>
      <c r="F217" s="27">
        <v>35</v>
      </c>
      <c r="G217" s="27" t="s">
        <v>637</v>
      </c>
      <c r="H217" s="27">
        <v>35</v>
      </c>
      <c r="I217" s="27" t="s">
        <v>831</v>
      </c>
      <c r="J217" s="27">
        <v>2023.4</v>
      </c>
      <c r="K217" s="73">
        <v>2023.11</v>
      </c>
      <c r="L217" s="27" t="s">
        <v>829</v>
      </c>
      <c r="M217" s="27" t="s">
        <v>830</v>
      </c>
    </row>
    <row r="218" s="5" customFormat="1" ht="39.95" customHeight="1" spans="1:13">
      <c r="A218" s="27">
        <v>35</v>
      </c>
      <c r="B218" s="27" t="s">
        <v>832</v>
      </c>
      <c r="C218" s="27" t="s">
        <v>833</v>
      </c>
      <c r="D218" s="27" t="s">
        <v>568</v>
      </c>
      <c r="E218" s="27" t="s">
        <v>160</v>
      </c>
      <c r="F218" s="27">
        <v>40</v>
      </c>
      <c r="G218" s="35" t="s">
        <v>27</v>
      </c>
      <c r="H218" s="64">
        <v>40</v>
      </c>
      <c r="I218" s="79" t="s">
        <v>834</v>
      </c>
      <c r="J218" s="73">
        <v>2023.9</v>
      </c>
      <c r="K218" s="73">
        <v>2023.11</v>
      </c>
      <c r="L218" s="72" t="s">
        <v>65</v>
      </c>
      <c r="M218" s="72" t="s">
        <v>65</v>
      </c>
    </row>
    <row r="219" s="5" customFormat="1" ht="39.95" customHeight="1" spans="1:13">
      <c r="A219" s="25" t="s">
        <v>130</v>
      </c>
      <c r="B219" s="76" t="s">
        <v>835</v>
      </c>
      <c r="C219" s="76"/>
      <c r="D219" s="76"/>
      <c r="E219" s="25"/>
      <c r="F219" s="77">
        <f>SUM(F220:F223)</f>
        <v>445</v>
      </c>
      <c r="G219" s="77"/>
      <c r="H219" s="77">
        <f>SUM(H220:H223)</f>
        <v>445</v>
      </c>
      <c r="I219" s="81"/>
      <c r="J219" s="25"/>
      <c r="K219" s="25"/>
      <c r="L219" s="82"/>
      <c r="M219" s="82"/>
    </row>
    <row r="220" s="2" customFormat="1" ht="53" customHeight="1" spans="1:13">
      <c r="A220" s="27">
        <v>1</v>
      </c>
      <c r="B220" s="27" t="s">
        <v>836</v>
      </c>
      <c r="C220" s="27" t="s">
        <v>837</v>
      </c>
      <c r="D220" s="27" t="s">
        <v>838</v>
      </c>
      <c r="E220" s="27" t="s">
        <v>550</v>
      </c>
      <c r="F220" s="27">
        <v>400</v>
      </c>
      <c r="G220" s="27" t="s">
        <v>27</v>
      </c>
      <c r="H220" s="27">
        <v>400</v>
      </c>
      <c r="I220" s="27" t="s">
        <v>839</v>
      </c>
      <c r="J220" s="27">
        <v>2023.4</v>
      </c>
      <c r="K220" s="27">
        <v>2023.12</v>
      </c>
      <c r="L220" s="27" t="s">
        <v>476</v>
      </c>
      <c r="M220" s="27" t="s">
        <v>70</v>
      </c>
    </row>
    <row r="221" s="2" customFormat="1" ht="53" customHeight="1" spans="1:13">
      <c r="A221" s="27">
        <v>2</v>
      </c>
      <c r="B221" s="27" t="s">
        <v>840</v>
      </c>
      <c r="C221" s="27" t="s">
        <v>841</v>
      </c>
      <c r="D221" s="27" t="s">
        <v>842</v>
      </c>
      <c r="E221" s="27" t="s">
        <v>550</v>
      </c>
      <c r="F221" s="27">
        <v>20</v>
      </c>
      <c r="G221" s="27" t="s">
        <v>27</v>
      </c>
      <c r="H221" s="27">
        <v>20</v>
      </c>
      <c r="I221" s="27" t="s">
        <v>843</v>
      </c>
      <c r="J221" s="27">
        <v>2023.8</v>
      </c>
      <c r="K221" s="27">
        <v>2023.12</v>
      </c>
      <c r="L221" s="27" t="s">
        <v>476</v>
      </c>
      <c r="M221" s="27" t="s">
        <v>105</v>
      </c>
    </row>
    <row r="222" s="2" customFormat="1" ht="86" customHeight="1" spans="1:13">
      <c r="A222" s="27">
        <v>3</v>
      </c>
      <c r="B222" s="27" t="s">
        <v>844</v>
      </c>
      <c r="C222" s="27" t="s">
        <v>845</v>
      </c>
      <c r="D222" s="27" t="s">
        <v>846</v>
      </c>
      <c r="E222" s="27" t="s">
        <v>550</v>
      </c>
      <c r="F222" s="27">
        <v>14.2</v>
      </c>
      <c r="G222" s="27" t="s">
        <v>27</v>
      </c>
      <c r="H222" s="27">
        <v>14.2</v>
      </c>
      <c r="I222" s="27" t="s">
        <v>847</v>
      </c>
      <c r="J222" s="27">
        <v>2023.8</v>
      </c>
      <c r="K222" s="27">
        <v>2023.12</v>
      </c>
      <c r="L222" s="27" t="s">
        <v>476</v>
      </c>
      <c r="M222" s="27" t="s">
        <v>60</v>
      </c>
    </row>
    <row r="223" s="2" customFormat="1" ht="86" customHeight="1" spans="1:13">
      <c r="A223" s="27">
        <v>4</v>
      </c>
      <c r="B223" s="27" t="s">
        <v>848</v>
      </c>
      <c r="C223" s="27" t="s">
        <v>849</v>
      </c>
      <c r="D223" s="27" t="s">
        <v>850</v>
      </c>
      <c r="E223" s="27" t="s">
        <v>550</v>
      </c>
      <c r="F223" s="27">
        <v>10.8</v>
      </c>
      <c r="G223" s="27" t="s">
        <v>27</v>
      </c>
      <c r="H223" s="27">
        <v>10.8</v>
      </c>
      <c r="I223" s="27" t="s">
        <v>851</v>
      </c>
      <c r="J223" s="27">
        <v>2023.8</v>
      </c>
      <c r="K223" s="27">
        <v>2023.12</v>
      </c>
      <c r="L223" s="27" t="s">
        <v>476</v>
      </c>
      <c r="M223" s="27" t="s">
        <v>60</v>
      </c>
    </row>
    <row r="224" s="5" customFormat="1" ht="39.95" customHeight="1" spans="1:13">
      <c r="A224" s="25" t="s">
        <v>156</v>
      </c>
      <c r="B224" s="25" t="s">
        <v>852</v>
      </c>
      <c r="C224" s="25"/>
      <c r="D224" s="25"/>
      <c r="E224" s="25"/>
      <c r="F224" s="25">
        <f>SUM(F225:F271)</f>
        <v>3473.49</v>
      </c>
      <c r="G224" s="25"/>
      <c r="H224" s="25">
        <f>SUM(H225:H271)</f>
        <v>3473.49</v>
      </c>
      <c r="I224" s="25"/>
      <c r="J224" s="25"/>
      <c r="K224" s="25"/>
      <c r="L224" s="25"/>
      <c r="M224" s="25"/>
    </row>
    <row r="225" s="1" customFormat="1" ht="42" customHeight="1" spans="1:13">
      <c r="A225" s="27">
        <v>1</v>
      </c>
      <c r="B225" s="66" t="s">
        <v>853</v>
      </c>
      <c r="C225" s="66" t="s">
        <v>854</v>
      </c>
      <c r="D225" s="66" t="s">
        <v>183</v>
      </c>
      <c r="E225" s="30" t="s">
        <v>855</v>
      </c>
      <c r="F225" s="30">
        <v>39</v>
      </c>
      <c r="G225" s="35" t="s">
        <v>27</v>
      </c>
      <c r="H225" s="30">
        <v>39</v>
      </c>
      <c r="I225" s="66" t="s">
        <v>856</v>
      </c>
      <c r="J225" s="66">
        <v>2023.4</v>
      </c>
      <c r="K225" s="83">
        <v>2023.1</v>
      </c>
      <c r="L225" s="66" t="s">
        <v>90</v>
      </c>
      <c r="M225" s="66" t="s">
        <v>90</v>
      </c>
    </row>
    <row r="226" s="1" customFormat="1" ht="40" customHeight="1" spans="1:13">
      <c r="A226" s="27">
        <v>2</v>
      </c>
      <c r="B226" s="30" t="s">
        <v>857</v>
      </c>
      <c r="C226" s="30" t="s">
        <v>858</v>
      </c>
      <c r="D226" s="30" t="s">
        <v>118</v>
      </c>
      <c r="E226" s="30" t="s">
        <v>160</v>
      </c>
      <c r="F226" s="30">
        <v>10</v>
      </c>
      <c r="G226" s="35" t="s">
        <v>27</v>
      </c>
      <c r="H226" s="30">
        <v>10</v>
      </c>
      <c r="I226" s="30" t="s">
        <v>859</v>
      </c>
      <c r="J226" s="66">
        <v>2023.4</v>
      </c>
      <c r="K226" s="83">
        <v>2023.1</v>
      </c>
      <c r="L226" s="30" t="s">
        <v>120</v>
      </c>
      <c r="M226" s="30" t="s">
        <v>860</v>
      </c>
    </row>
    <row r="227" s="1" customFormat="1" ht="66" customHeight="1" spans="1:13">
      <c r="A227" s="27">
        <v>3</v>
      </c>
      <c r="B227" s="30" t="s">
        <v>861</v>
      </c>
      <c r="C227" s="30" t="s">
        <v>862</v>
      </c>
      <c r="D227" s="30" t="s">
        <v>863</v>
      </c>
      <c r="E227" s="30" t="s">
        <v>864</v>
      </c>
      <c r="F227" s="30">
        <v>45</v>
      </c>
      <c r="G227" s="35" t="s">
        <v>27</v>
      </c>
      <c r="H227" s="30">
        <v>45</v>
      </c>
      <c r="I227" s="30" t="s">
        <v>865</v>
      </c>
      <c r="J227" s="66">
        <v>2023.4</v>
      </c>
      <c r="K227" s="83">
        <v>2023.1</v>
      </c>
      <c r="L227" s="30" t="s">
        <v>120</v>
      </c>
      <c r="M227" s="30" t="s">
        <v>866</v>
      </c>
    </row>
    <row r="228" s="1" customFormat="1" ht="40" customHeight="1" spans="1:13">
      <c r="A228" s="27">
        <v>4</v>
      </c>
      <c r="B228" s="30" t="s">
        <v>861</v>
      </c>
      <c r="C228" s="30" t="s">
        <v>867</v>
      </c>
      <c r="D228" s="30" t="s">
        <v>863</v>
      </c>
      <c r="E228" s="30" t="s">
        <v>868</v>
      </c>
      <c r="F228" s="30">
        <v>15</v>
      </c>
      <c r="G228" s="35" t="s">
        <v>27</v>
      </c>
      <c r="H228" s="30">
        <v>15</v>
      </c>
      <c r="I228" s="30" t="s">
        <v>869</v>
      </c>
      <c r="J228" s="66">
        <v>2023.4</v>
      </c>
      <c r="K228" s="83">
        <v>2023.1</v>
      </c>
      <c r="L228" s="30" t="s">
        <v>120</v>
      </c>
      <c r="M228" s="30" t="s">
        <v>866</v>
      </c>
    </row>
    <row r="229" s="1" customFormat="1" ht="30" customHeight="1" spans="1:13">
      <c r="A229" s="27">
        <v>5</v>
      </c>
      <c r="B229" s="30" t="s">
        <v>870</v>
      </c>
      <c r="C229" s="30" t="s">
        <v>871</v>
      </c>
      <c r="D229" s="30" t="s">
        <v>872</v>
      </c>
      <c r="E229" s="30" t="s">
        <v>873</v>
      </c>
      <c r="F229" s="30">
        <v>30</v>
      </c>
      <c r="G229" s="35" t="s">
        <v>27</v>
      </c>
      <c r="H229" s="30">
        <v>30</v>
      </c>
      <c r="I229" s="30" t="s">
        <v>874</v>
      </c>
      <c r="J229" s="30">
        <v>2023.4</v>
      </c>
      <c r="K229" s="28">
        <v>2023.1</v>
      </c>
      <c r="L229" s="30" t="s">
        <v>120</v>
      </c>
      <c r="M229" s="30" t="s">
        <v>120</v>
      </c>
    </row>
    <row r="230" s="1" customFormat="1" ht="37" customHeight="1" spans="1:13">
      <c r="A230" s="27">
        <v>6</v>
      </c>
      <c r="B230" s="30" t="s">
        <v>875</v>
      </c>
      <c r="C230" s="30" t="s">
        <v>876</v>
      </c>
      <c r="D230" s="30" t="s">
        <v>872</v>
      </c>
      <c r="E230" s="30" t="s">
        <v>877</v>
      </c>
      <c r="F230" s="30">
        <v>15</v>
      </c>
      <c r="G230" s="35" t="s">
        <v>27</v>
      </c>
      <c r="H230" s="30">
        <v>15</v>
      </c>
      <c r="I230" s="30" t="s">
        <v>878</v>
      </c>
      <c r="J230" s="66">
        <v>2023.4</v>
      </c>
      <c r="K230" s="83">
        <v>2023.1</v>
      </c>
      <c r="L230" s="30" t="s">
        <v>120</v>
      </c>
      <c r="M230" s="30" t="s">
        <v>120</v>
      </c>
    </row>
    <row r="231" s="1" customFormat="1" ht="87" customHeight="1" spans="1:13">
      <c r="A231" s="27">
        <v>7</v>
      </c>
      <c r="B231" s="30" t="s">
        <v>879</v>
      </c>
      <c r="C231" s="30" t="s">
        <v>880</v>
      </c>
      <c r="D231" s="30" t="s">
        <v>53</v>
      </c>
      <c r="E231" s="30" t="s">
        <v>881</v>
      </c>
      <c r="F231" s="30">
        <v>74.63</v>
      </c>
      <c r="G231" s="30" t="s">
        <v>637</v>
      </c>
      <c r="H231" s="30">
        <v>74.63</v>
      </c>
      <c r="I231" s="30" t="s">
        <v>882</v>
      </c>
      <c r="J231" s="66">
        <v>2023.4</v>
      </c>
      <c r="K231" s="83">
        <v>2023.1</v>
      </c>
      <c r="L231" s="30" t="s">
        <v>55</v>
      </c>
      <c r="M231" s="30" t="s">
        <v>55</v>
      </c>
    </row>
    <row r="232" s="1" customFormat="1" ht="71" customHeight="1" spans="1:13">
      <c r="A232" s="27">
        <v>8</v>
      </c>
      <c r="B232" s="30" t="s">
        <v>883</v>
      </c>
      <c r="C232" s="30" t="s">
        <v>884</v>
      </c>
      <c r="D232" s="30" t="s">
        <v>53</v>
      </c>
      <c r="E232" s="30" t="s">
        <v>885</v>
      </c>
      <c r="F232" s="30">
        <v>20</v>
      </c>
      <c r="G232" s="35" t="s">
        <v>27</v>
      </c>
      <c r="H232" s="30">
        <v>20</v>
      </c>
      <c r="I232" s="30" t="s">
        <v>886</v>
      </c>
      <c r="J232" s="66">
        <v>2023.4</v>
      </c>
      <c r="K232" s="83">
        <v>2023.1</v>
      </c>
      <c r="L232" s="30" t="s">
        <v>55</v>
      </c>
      <c r="M232" s="30" t="s">
        <v>55</v>
      </c>
    </row>
    <row r="233" s="1" customFormat="1" ht="67" customHeight="1" spans="1:13">
      <c r="A233" s="27">
        <v>9</v>
      </c>
      <c r="B233" s="30" t="s">
        <v>887</v>
      </c>
      <c r="C233" s="30" t="s">
        <v>888</v>
      </c>
      <c r="D233" s="30" t="s">
        <v>53</v>
      </c>
      <c r="E233" s="30" t="s">
        <v>889</v>
      </c>
      <c r="F233" s="30">
        <v>14.97</v>
      </c>
      <c r="G233" s="30" t="s">
        <v>637</v>
      </c>
      <c r="H233" s="30">
        <v>14.97</v>
      </c>
      <c r="I233" s="30" t="s">
        <v>890</v>
      </c>
      <c r="J233" s="66">
        <v>2023.4</v>
      </c>
      <c r="K233" s="83">
        <v>2023.1</v>
      </c>
      <c r="L233" s="30" t="s">
        <v>55</v>
      </c>
      <c r="M233" s="30" t="s">
        <v>55</v>
      </c>
    </row>
    <row r="234" s="1" customFormat="1" ht="120" customHeight="1" spans="1:13">
      <c r="A234" s="27">
        <v>10</v>
      </c>
      <c r="B234" s="30" t="s">
        <v>891</v>
      </c>
      <c r="C234" s="30" t="s">
        <v>892</v>
      </c>
      <c r="D234" s="30" t="s">
        <v>739</v>
      </c>
      <c r="E234" s="30" t="s">
        <v>893</v>
      </c>
      <c r="F234" s="30">
        <v>16.04</v>
      </c>
      <c r="G234" s="30" t="s">
        <v>637</v>
      </c>
      <c r="H234" s="30">
        <v>16.04</v>
      </c>
      <c r="I234" s="30" t="s">
        <v>894</v>
      </c>
      <c r="J234" s="66">
        <v>2023.4</v>
      </c>
      <c r="K234" s="83">
        <v>2023.1</v>
      </c>
      <c r="L234" s="30" t="s">
        <v>55</v>
      </c>
      <c r="M234" s="30" t="s">
        <v>895</v>
      </c>
    </row>
    <row r="235" s="1" customFormat="1" ht="55" customHeight="1" spans="1:13">
      <c r="A235" s="27">
        <v>11</v>
      </c>
      <c r="B235" s="30" t="s">
        <v>896</v>
      </c>
      <c r="C235" s="30" t="s">
        <v>897</v>
      </c>
      <c r="D235" s="30" t="s">
        <v>93</v>
      </c>
      <c r="E235" s="30" t="s">
        <v>160</v>
      </c>
      <c r="F235" s="30">
        <v>36</v>
      </c>
      <c r="G235" s="35" t="s">
        <v>27</v>
      </c>
      <c r="H235" s="30">
        <v>36</v>
      </c>
      <c r="I235" s="30" t="s">
        <v>898</v>
      </c>
      <c r="J235" s="66">
        <v>2023.4</v>
      </c>
      <c r="K235" s="83">
        <v>2023.1</v>
      </c>
      <c r="L235" s="30" t="s">
        <v>95</v>
      </c>
      <c r="M235" s="30" t="s">
        <v>95</v>
      </c>
    </row>
    <row r="236" s="1" customFormat="1" ht="55" customHeight="1" spans="1:13">
      <c r="A236" s="27">
        <v>12</v>
      </c>
      <c r="B236" s="30" t="s">
        <v>899</v>
      </c>
      <c r="C236" s="30" t="s">
        <v>900</v>
      </c>
      <c r="D236" s="30" t="s">
        <v>901</v>
      </c>
      <c r="E236" s="30" t="s">
        <v>160</v>
      </c>
      <c r="F236" s="30">
        <v>30</v>
      </c>
      <c r="G236" s="35" t="s">
        <v>27</v>
      </c>
      <c r="H236" s="30">
        <v>30</v>
      </c>
      <c r="I236" s="30" t="s">
        <v>902</v>
      </c>
      <c r="J236" s="66">
        <v>2023.4</v>
      </c>
      <c r="K236" s="83">
        <v>2023.1</v>
      </c>
      <c r="L236" s="30" t="s">
        <v>95</v>
      </c>
      <c r="M236" s="30" t="s">
        <v>903</v>
      </c>
    </row>
    <row r="237" s="1" customFormat="1" ht="51" customHeight="1" spans="1:13">
      <c r="A237" s="27">
        <v>13</v>
      </c>
      <c r="B237" s="30" t="s">
        <v>904</v>
      </c>
      <c r="C237" s="30" t="s">
        <v>905</v>
      </c>
      <c r="D237" s="30" t="s">
        <v>906</v>
      </c>
      <c r="E237" s="30" t="s">
        <v>160</v>
      </c>
      <c r="F237" s="30">
        <v>30</v>
      </c>
      <c r="G237" s="35" t="s">
        <v>27</v>
      </c>
      <c r="H237" s="30">
        <v>30</v>
      </c>
      <c r="I237" s="30" t="s">
        <v>907</v>
      </c>
      <c r="J237" s="66">
        <v>2023.4</v>
      </c>
      <c r="K237" s="83">
        <v>2023.1</v>
      </c>
      <c r="L237" s="30" t="s">
        <v>95</v>
      </c>
      <c r="M237" s="30" t="s">
        <v>908</v>
      </c>
    </row>
    <row r="238" s="1" customFormat="1" ht="63" customHeight="1" spans="1:13">
      <c r="A238" s="27">
        <v>14</v>
      </c>
      <c r="B238" s="30" t="s">
        <v>909</v>
      </c>
      <c r="C238" s="30" t="s">
        <v>910</v>
      </c>
      <c r="D238" s="30" t="s">
        <v>911</v>
      </c>
      <c r="E238" s="30" t="s">
        <v>912</v>
      </c>
      <c r="F238" s="30">
        <v>16.3</v>
      </c>
      <c r="G238" s="30" t="s">
        <v>637</v>
      </c>
      <c r="H238" s="30">
        <v>16.3</v>
      </c>
      <c r="I238" s="30" t="s">
        <v>913</v>
      </c>
      <c r="J238" s="66">
        <v>2023.4</v>
      </c>
      <c r="K238" s="83">
        <v>2023.1</v>
      </c>
      <c r="L238" s="30" t="s">
        <v>110</v>
      </c>
      <c r="M238" s="30" t="s">
        <v>110</v>
      </c>
    </row>
    <row r="239" s="1" customFormat="1" ht="46" customHeight="1" spans="1:13">
      <c r="A239" s="27">
        <v>15</v>
      </c>
      <c r="B239" s="30" t="s">
        <v>914</v>
      </c>
      <c r="C239" s="30" t="s">
        <v>915</v>
      </c>
      <c r="D239" s="30" t="s">
        <v>911</v>
      </c>
      <c r="E239" s="30" t="s">
        <v>916</v>
      </c>
      <c r="F239" s="30">
        <v>23.2</v>
      </c>
      <c r="G239" s="30" t="s">
        <v>637</v>
      </c>
      <c r="H239" s="30">
        <v>23.2</v>
      </c>
      <c r="I239" s="30" t="s">
        <v>917</v>
      </c>
      <c r="J239" s="66">
        <v>2023.4</v>
      </c>
      <c r="K239" s="83">
        <v>2023.1</v>
      </c>
      <c r="L239" s="30" t="s">
        <v>110</v>
      </c>
      <c r="M239" s="30" t="s">
        <v>110</v>
      </c>
    </row>
    <row r="240" s="1" customFormat="1" ht="46" customHeight="1" spans="1:13">
      <c r="A240" s="27">
        <v>16</v>
      </c>
      <c r="B240" s="30" t="s">
        <v>918</v>
      </c>
      <c r="C240" s="30" t="s">
        <v>919</v>
      </c>
      <c r="D240" s="30" t="s">
        <v>568</v>
      </c>
      <c r="E240" s="30" t="s">
        <v>920</v>
      </c>
      <c r="F240" s="30">
        <v>15</v>
      </c>
      <c r="G240" s="35" t="s">
        <v>27</v>
      </c>
      <c r="H240" s="30">
        <v>15</v>
      </c>
      <c r="I240" s="30" t="s">
        <v>921</v>
      </c>
      <c r="J240" s="66">
        <v>2023.4</v>
      </c>
      <c r="K240" s="83">
        <v>2023.1</v>
      </c>
      <c r="L240" s="30" t="s">
        <v>65</v>
      </c>
      <c r="M240" s="30" t="s">
        <v>922</v>
      </c>
    </row>
    <row r="241" s="1" customFormat="1" ht="46" customHeight="1" spans="1:13">
      <c r="A241" s="27">
        <v>17</v>
      </c>
      <c r="B241" s="30" t="s">
        <v>923</v>
      </c>
      <c r="C241" s="30" t="s">
        <v>924</v>
      </c>
      <c r="D241" s="30" t="s">
        <v>568</v>
      </c>
      <c r="E241" s="30" t="s">
        <v>925</v>
      </c>
      <c r="F241" s="30">
        <v>35</v>
      </c>
      <c r="G241" s="35" t="s">
        <v>27</v>
      </c>
      <c r="H241" s="30">
        <v>35</v>
      </c>
      <c r="I241" s="30" t="s">
        <v>926</v>
      </c>
      <c r="J241" s="66">
        <v>2023.4</v>
      </c>
      <c r="K241" s="83">
        <v>2023.1</v>
      </c>
      <c r="L241" s="30" t="s">
        <v>65</v>
      </c>
      <c r="M241" s="30" t="s">
        <v>922</v>
      </c>
    </row>
    <row r="242" s="1" customFormat="1" ht="46" customHeight="1" spans="1:13">
      <c r="A242" s="27">
        <v>18</v>
      </c>
      <c r="B242" s="30" t="s">
        <v>927</v>
      </c>
      <c r="C242" s="30" t="s">
        <v>928</v>
      </c>
      <c r="D242" s="30" t="s">
        <v>568</v>
      </c>
      <c r="E242" s="30" t="s">
        <v>929</v>
      </c>
      <c r="F242" s="30">
        <v>37</v>
      </c>
      <c r="G242" s="35" t="s">
        <v>27</v>
      </c>
      <c r="H242" s="30">
        <v>37</v>
      </c>
      <c r="I242" s="30" t="s">
        <v>930</v>
      </c>
      <c r="J242" s="66">
        <v>2023.4</v>
      </c>
      <c r="K242" s="83">
        <v>2023.1</v>
      </c>
      <c r="L242" s="30" t="s">
        <v>65</v>
      </c>
      <c r="M242" s="30" t="s">
        <v>922</v>
      </c>
    </row>
    <row r="243" s="1" customFormat="1" ht="46" customHeight="1" spans="1:13">
      <c r="A243" s="27">
        <v>19</v>
      </c>
      <c r="B243" s="30" t="s">
        <v>931</v>
      </c>
      <c r="C243" s="30" t="s">
        <v>932</v>
      </c>
      <c r="D243" s="30" t="s">
        <v>568</v>
      </c>
      <c r="E243" s="30" t="s">
        <v>933</v>
      </c>
      <c r="F243" s="30">
        <v>33</v>
      </c>
      <c r="G243" s="35" t="s">
        <v>27</v>
      </c>
      <c r="H243" s="30">
        <v>33</v>
      </c>
      <c r="I243" s="30" t="s">
        <v>934</v>
      </c>
      <c r="J243" s="66">
        <v>2023.4</v>
      </c>
      <c r="K243" s="83">
        <v>2023.1</v>
      </c>
      <c r="L243" s="30" t="s">
        <v>65</v>
      </c>
      <c r="M243" s="30" t="s">
        <v>922</v>
      </c>
    </row>
    <row r="244" s="1" customFormat="1" ht="41" customHeight="1" spans="1:13">
      <c r="A244" s="27">
        <v>20</v>
      </c>
      <c r="B244" s="30" t="s">
        <v>935</v>
      </c>
      <c r="C244" s="30" t="s">
        <v>936</v>
      </c>
      <c r="D244" s="30" t="s">
        <v>937</v>
      </c>
      <c r="E244" s="30" t="s">
        <v>938</v>
      </c>
      <c r="F244" s="30">
        <v>15</v>
      </c>
      <c r="G244" s="35" t="s">
        <v>27</v>
      </c>
      <c r="H244" s="30">
        <v>15</v>
      </c>
      <c r="I244" s="30" t="s">
        <v>939</v>
      </c>
      <c r="J244" s="30">
        <v>2023.4</v>
      </c>
      <c r="K244" s="83">
        <v>2023.1</v>
      </c>
      <c r="L244" s="30" t="s">
        <v>65</v>
      </c>
      <c r="M244" s="30" t="s">
        <v>65</v>
      </c>
    </row>
    <row r="245" s="1" customFormat="1" ht="41" customHeight="1" spans="1:13">
      <c r="A245" s="27">
        <v>21</v>
      </c>
      <c r="B245" s="30" t="s">
        <v>940</v>
      </c>
      <c r="C245" s="30" t="s">
        <v>941</v>
      </c>
      <c r="D245" s="30" t="s">
        <v>586</v>
      </c>
      <c r="E245" s="30" t="s">
        <v>942</v>
      </c>
      <c r="F245" s="30">
        <v>26.5</v>
      </c>
      <c r="G245" s="35" t="s">
        <v>27</v>
      </c>
      <c r="H245" s="30">
        <v>26.5</v>
      </c>
      <c r="I245" s="30" t="s">
        <v>943</v>
      </c>
      <c r="J245" s="30">
        <v>2023.4</v>
      </c>
      <c r="K245" s="83">
        <v>2023.1</v>
      </c>
      <c r="L245" s="30" t="s">
        <v>45</v>
      </c>
      <c r="M245" s="30" t="s">
        <v>944</v>
      </c>
    </row>
    <row r="246" s="1" customFormat="1" ht="45" customHeight="1" spans="1:13">
      <c r="A246" s="27">
        <v>22</v>
      </c>
      <c r="B246" s="30" t="s">
        <v>945</v>
      </c>
      <c r="C246" s="30" t="s">
        <v>946</v>
      </c>
      <c r="D246" s="30" t="s">
        <v>586</v>
      </c>
      <c r="E246" s="30" t="s">
        <v>160</v>
      </c>
      <c r="F246" s="30">
        <v>23.5</v>
      </c>
      <c r="G246" s="35" t="s">
        <v>27</v>
      </c>
      <c r="H246" s="30">
        <v>23.5</v>
      </c>
      <c r="I246" s="30" t="s">
        <v>947</v>
      </c>
      <c r="J246" s="66">
        <v>2023.4</v>
      </c>
      <c r="K246" s="83">
        <v>2023.1</v>
      </c>
      <c r="L246" s="30" t="s">
        <v>45</v>
      </c>
      <c r="M246" s="30" t="s">
        <v>944</v>
      </c>
    </row>
    <row r="247" s="1" customFormat="1" ht="45" customHeight="1" spans="1:13">
      <c r="A247" s="27">
        <v>23</v>
      </c>
      <c r="B247" s="30" t="s">
        <v>948</v>
      </c>
      <c r="C247" s="30" t="s">
        <v>949</v>
      </c>
      <c r="D247" s="30" t="s">
        <v>649</v>
      </c>
      <c r="E247" s="30" t="s">
        <v>950</v>
      </c>
      <c r="F247" s="30">
        <v>40</v>
      </c>
      <c r="G247" s="35" t="s">
        <v>27</v>
      </c>
      <c r="H247" s="30">
        <v>40</v>
      </c>
      <c r="I247" s="30" t="s">
        <v>951</v>
      </c>
      <c r="J247" s="66">
        <v>2023.4</v>
      </c>
      <c r="K247" s="83">
        <v>2023.1</v>
      </c>
      <c r="L247" s="30" t="s">
        <v>45</v>
      </c>
      <c r="M247" s="30" t="s">
        <v>45</v>
      </c>
    </row>
    <row r="248" s="1" customFormat="1" ht="45" customHeight="1" spans="1:13">
      <c r="A248" s="27">
        <v>24</v>
      </c>
      <c r="B248" s="30" t="s">
        <v>952</v>
      </c>
      <c r="C248" s="30" t="s">
        <v>953</v>
      </c>
      <c r="D248" s="30" t="s">
        <v>954</v>
      </c>
      <c r="E248" s="30" t="s">
        <v>160</v>
      </c>
      <c r="F248" s="30">
        <v>30</v>
      </c>
      <c r="G248" s="35" t="s">
        <v>27</v>
      </c>
      <c r="H248" s="30">
        <v>30</v>
      </c>
      <c r="I248" s="30" t="s">
        <v>955</v>
      </c>
      <c r="J248" s="66">
        <v>2023.4</v>
      </c>
      <c r="K248" s="83">
        <v>2023.1</v>
      </c>
      <c r="L248" s="30" t="s">
        <v>105</v>
      </c>
      <c r="M248" s="30" t="s">
        <v>956</v>
      </c>
    </row>
    <row r="249" s="1" customFormat="1" ht="79" customHeight="1" spans="1:13">
      <c r="A249" s="27">
        <v>25</v>
      </c>
      <c r="B249" s="30" t="s">
        <v>957</v>
      </c>
      <c r="C249" s="30" t="s">
        <v>958</v>
      </c>
      <c r="D249" s="30" t="s">
        <v>428</v>
      </c>
      <c r="E249" s="30" t="s">
        <v>959</v>
      </c>
      <c r="F249" s="30">
        <v>20</v>
      </c>
      <c r="G249" s="35" t="s">
        <v>27</v>
      </c>
      <c r="H249" s="30">
        <v>20</v>
      </c>
      <c r="I249" s="30" t="s">
        <v>960</v>
      </c>
      <c r="J249" s="66">
        <v>2023.4</v>
      </c>
      <c r="K249" s="83">
        <v>2023.1</v>
      </c>
      <c r="L249" s="30" t="s">
        <v>961</v>
      </c>
      <c r="M249" s="30" t="s">
        <v>430</v>
      </c>
    </row>
    <row r="250" s="1" customFormat="1" ht="51" customHeight="1" spans="1:13">
      <c r="A250" s="27">
        <v>26</v>
      </c>
      <c r="B250" s="30" t="s">
        <v>962</v>
      </c>
      <c r="C250" s="78" t="s">
        <v>963</v>
      </c>
      <c r="D250" s="30" t="s">
        <v>545</v>
      </c>
      <c r="E250" s="78" t="s">
        <v>964</v>
      </c>
      <c r="F250" s="30">
        <v>20.5</v>
      </c>
      <c r="G250" s="35" t="s">
        <v>27</v>
      </c>
      <c r="H250" s="30">
        <v>20.5</v>
      </c>
      <c r="I250" s="30" t="s">
        <v>965</v>
      </c>
      <c r="J250" s="66">
        <v>2023.4</v>
      </c>
      <c r="K250" s="83">
        <v>2023.1</v>
      </c>
      <c r="L250" s="30" t="s">
        <v>85</v>
      </c>
      <c r="M250" s="30" t="s">
        <v>966</v>
      </c>
    </row>
    <row r="251" s="1" customFormat="1" ht="51" customHeight="1" spans="1:13">
      <c r="A251" s="27">
        <v>27</v>
      </c>
      <c r="B251" s="30" t="s">
        <v>967</v>
      </c>
      <c r="C251" s="30" t="s">
        <v>968</v>
      </c>
      <c r="D251" s="30" t="s">
        <v>545</v>
      </c>
      <c r="E251" s="30" t="s">
        <v>969</v>
      </c>
      <c r="F251" s="30">
        <v>9.8</v>
      </c>
      <c r="G251" s="30" t="s">
        <v>637</v>
      </c>
      <c r="H251" s="30">
        <v>9.8</v>
      </c>
      <c r="I251" s="30" t="s">
        <v>970</v>
      </c>
      <c r="J251" s="30">
        <v>2023.4</v>
      </c>
      <c r="K251" s="83">
        <v>2023.1</v>
      </c>
      <c r="L251" s="30" t="s">
        <v>85</v>
      </c>
      <c r="M251" s="30" t="s">
        <v>966</v>
      </c>
    </row>
    <row r="252" s="1" customFormat="1" ht="46" customHeight="1" spans="1:13">
      <c r="A252" s="27">
        <v>28</v>
      </c>
      <c r="B252" s="30" t="s">
        <v>971</v>
      </c>
      <c r="C252" s="30" t="s">
        <v>972</v>
      </c>
      <c r="D252" s="30" t="s">
        <v>973</v>
      </c>
      <c r="E252" s="30" t="s">
        <v>160</v>
      </c>
      <c r="F252" s="30">
        <v>30</v>
      </c>
      <c r="G252" s="30" t="s">
        <v>27</v>
      </c>
      <c r="H252" s="30">
        <v>30</v>
      </c>
      <c r="I252" s="30" t="s">
        <v>974</v>
      </c>
      <c r="J252" s="30">
        <v>2023.4</v>
      </c>
      <c r="K252" s="83">
        <v>2023.1</v>
      </c>
      <c r="L252" s="30" t="s">
        <v>718</v>
      </c>
      <c r="M252" s="30" t="s">
        <v>718</v>
      </c>
    </row>
    <row r="253" s="1" customFormat="1" ht="46" customHeight="1" spans="1:13">
      <c r="A253" s="27">
        <v>29</v>
      </c>
      <c r="B253" s="30" t="s">
        <v>975</v>
      </c>
      <c r="C253" s="30" t="s">
        <v>976</v>
      </c>
      <c r="D253" s="30" t="s">
        <v>973</v>
      </c>
      <c r="E253" s="30" t="s">
        <v>160</v>
      </c>
      <c r="F253" s="30">
        <v>22</v>
      </c>
      <c r="G253" s="30" t="s">
        <v>27</v>
      </c>
      <c r="H253" s="30">
        <v>22</v>
      </c>
      <c r="I253" s="30" t="s">
        <v>974</v>
      </c>
      <c r="J253" s="30">
        <v>2023.4</v>
      </c>
      <c r="K253" s="83">
        <v>2023.1</v>
      </c>
      <c r="L253" s="30" t="s">
        <v>718</v>
      </c>
      <c r="M253" s="30" t="s">
        <v>718</v>
      </c>
    </row>
    <row r="254" s="1" customFormat="1" ht="46" customHeight="1" spans="1:13">
      <c r="A254" s="27">
        <v>30</v>
      </c>
      <c r="B254" s="30" t="s">
        <v>977</v>
      </c>
      <c r="C254" s="30" t="s">
        <v>978</v>
      </c>
      <c r="D254" s="30" t="s">
        <v>973</v>
      </c>
      <c r="E254" s="30" t="s">
        <v>160</v>
      </c>
      <c r="F254" s="30">
        <v>10</v>
      </c>
      <c r="G254" s="30" t="s">
        <v>27</v>
      </c>
      <c r="H254" s="30">
        <v>10</v>
      </c>
      <c r="I254" s="30" t="s">
        <v>979</v>
      </c>
      <c r="J254" s="30">
        <v>2023.4</v>
      </c>
      <c r="K254" s="83">
        <v>2023.1</v>
      </c>
      <c r="L254" s="30" t="s">
        <v>718</v>
      </c>
      <c r="M254" s="30" t="s">
        <v>718</v>
      </c>
    </row>
    <row r="255" s="8" customFormat="1" ht="52" customHeight="1" spans="1:13">
      <c r="A255" s="27">
        <v>31</v>
      </c>
      <c r="B255" s="30" t="s">
        <v>980</v>
      </c>
      <c r="C255" s="30" t="s">
        <v>981</v>
      </c>
      <c r="D255" s="30" t="s">
        <v>982</v>
      </c>
      <c r="E255" s="30" t="s">
        <v>160</v>
      </c>
      <c r="F255" s="30">
        <v>45</v>
      </c>
      <c r="G255" s="30" t="s">
        <v>27</v>
      </c>
      <c r="H255" s="30">
        <v>45</v>
      </c>
      <c r="I255" s="30" t="s">
        <v>983</v>
      </c>
      <c r="J255" s="30">
        <v>2023.4</v>
      </c>
      <c r="K255" s="83">
        <v>2023.1</v>
      </c>
      <c r="L255" s="30" t="s">
        <v>663</v>
      </c>
      <c r="M255" s="30" t="s">
        <v>663</v>
      </c>
    </row>
    <row r="256" s="8" customFormat="1" ht="45" customHeight="1" spans="1:13">
      <c r="A256" s="27">
        <v>32</v>
      </c>
      <c r="B256" s="27" t="s">
        <v>984</v>
      </c>
      <c r="C256" s="27" t="s">
        <v>985</v>
      </c>
      <c r="D256" s="27" t="s">
        <v>460</v>
      </c>
      <c r="E256" s="27" t="s">
        <v>160</v>
      </c>
      <c r="F256" s="27">
        <v>378.18</v>
      </c>
      <c r="G256" s="27" t="s">
        <v>27</v>
      </c>
      <c r="H256" s="27">
        <v>378.18</v>
      </c>
      <c r="I256" s="27" t="s">
        <v>986</v>
      </c>
      <c r="J256" s="27">
        <v>2023.4</v>
      </c>
      <c r="K256" s="83">
        <v>2023.12</v>
      </c>
      <c r="L256" s="27" t="s">
        <v>246</v>
      </c>
      <c r="M256" s="27" t="s">
        <v>246</v>
      </c>
    </row>
    <row r="257" s="8" customFormat="1" ht="70" customHeight="1" spans="1:13">
      <c r="A257" s="27">
        <v>33</v>
      </c>
      <c r="B257" s="29" t="s">
        <v>987</v>
      </c>
      <c r="C257" s="27" t="s">
        <v>988</v>
      </c>
      <c r="D257" s="27" t="s">
        <v>236</v>
      </c>
      <c r="E257" s="27" t="s">
        <v>160</v>
      </c>
      <c r="F257" s="84">
        <v>1477.87</v>
      </c>
      <c r="G257" s="35" t="s">
        <v>637</v>
      </c>
      <c r="H257" s="27">
        <v>1477.87</v>
      </c>
      <c r="I257" s="46" t="s">
        <v>989</v>
      </c>
      <c r="J257" s="27">
        <v>2023.2</v>
      </c>
      <c r="K257" s="83">
        <v>2023.12</v>
      </c>
      <c r="L257" s="27" t="s">
        <v>463</v>
      </c>
      <c r="M257" s="27" t="s">
        <v>463</v>
      </c>
    </row>
    <row r="258" s="8" customFormat="1" ht="107" customHeight="1" spans="1:13">
      <c r="A258" s="27">
        <v>34</v>
      </c>
      <c r="B258" s="52" t="s">
        <v>990</v>
      </c>
      <c r="C258" s="30" t="s">
        <v>991</v>
      </c>
      <c r="D258" s="30" t="s">
        <v>992</v>
      </c>
      <c r="E258" s="30" t="s">
        <v>393</v>
      </c>
      <c r="F258" s="36">
        <v>500</v>
      </c>
      <c r="G258" s="35" t="s">
        <v>637</v>
      </c>
      <c r="H258" s="30">
        <v>500</v>
      </c>
      <c r="I258" s="46" t="s">
        <v>993</v>
      </c>
      <c r="J258" s="57">
        <v>2023.2</v>
      </c>
      <c r="K258" s="57">
        <v>2023.12</v>
      </c>
      <c r="L258" s="30" t="s">
        <v>470</v>
      </c>
      <c r="M258" s="30" t="s">
        <v>471</v>
      </c>
    </row>
    <row r="259" s="11" customFormat="1" ht="62" customHeight="1" spans="1:13">
      <c r="A259" s="27">
        <v>35</v>
      </c>
      <c r="B259" s="30" t="s">
        <v>994</v>
      </c>
      <c r="C259" s="30" t="s">
        <v>995</v>
      </c>
      <c r="D259" s="30" t="s">
        <v>314</v>
      </c>
      <c r="E259" s="30" t="s">
        <v>996</v>
      </c>
      <c r="F259" s="36">
        <v>24</v>
      </c>
      <c r="G259" s="36" t="s">
        <v>27</v>
      </c>
      <c r="H259" s="36">
        <v>24</v>
      </c>
      <c r="I259" s="46" t="s">
        <v>997</v>
      </c>
      <c r="J259" s="57">
        <v>2023.4</v>
      </c>
      <c r="K259" s="57" t="s">
        <v>575</v>
      </c>
      <c r="L259" s="30" t="s">
        <v>115</v>
      </c>
      <c r="M259" s="30" t="s">
        <v>115</v>
      </c>
    </row>
    <row r="260" s="11" customFormat="1" ht="62" customHeight="1" spans="1:13">
      <c r="A260" s="27">
        <v>36</v>
      </c>
      <c r="B260" s="30" t="s">
        <v>998</v>
      </c>
      <c r="C260" s="30" t="s">
        <v>999</v>
      </c>
      <c r="D260" s="30" t="s">
        <v>1000</v>
      </c>
      <c r="E260" s="30" t="s">
        <v>1001</v>
      </c>
      <c r="F260" s="36">
        <v>25</v>
      </c>
      <c r="G260" s="36" t="s">
        <v>27</v>
      </c>
      <c r="H260" s="36">
        <v>25</v>
      </c>
      <c r="I260" s="46" t="s">
        <v>1002</v>
      </c>
      <c r="J260" s="57">
        <v>2023.4</v>
      </c>
      <c r="K260" s="57" t="s">
        <v>575</v>
      </c>
      <c r="L260" s="30" t="s">
        <v>115</v>
      </c>
      <c r="M260" s="30" t="s">
        <v>115</v>
      </c>
    </row>
    <row r="261" s="11" customFormat="1" ht="36" customHeight="1" spans="1:13">
      <c r="A261" s="27">
        <v>37</v>
      </c>
      <c r="B261" s="30" t="s">
        <v>1003</v>
      </c>
      <c r="C261" s="30" t="s">
        <v>1004</v>
      </c>
      <c r="D261" s="30" t="s">
        <v>88</v>
      </c>
      <c r="E261" s="30" t="s">
        <v>160</v>
      </c>
      <c r="F261" s="36">
        <v>27</v>
      </c>
      <c r="G261" s="36" t="s">
        <v>27</v>
      </c>
      <c r="H261" s="36">
        <v>27</v>
      </c>
      <c r="I261" s="46" t="s">
        <v>1005</v>
      </c>
      <c r="J261" s="57">
        <v>2023.4</v>
      </c>
      <c r="K261" s="57" t="s">
        <v>575</v>
      </c>
      <c r="L261" s="66" t="s">
        <v>90</v>
      </c>
      <c r="M261" s="66" t="s">
        <v>90</v>
      </c>
    </row>
    <row r="262" s="11" customFormat="1" ht="45" customHeight="1" spans="1:13">
      <c r="A262" s="27">
        <v>38</v>
      </c>
      <c r="B262" s="30" t="s">
        <v>1006</v>
      </c>
      <c r="C262" s="30" t="s">
        <v>1007</v>
      </c>
      <c r="D262" s="30" t="s">
        <v>88</v>
      </c>
      <c r="E262" s="30" t="s">
        <v>160</v>
      </c>
      <c r="F262" s="36">
        <v>29</v>
      </c>
      <c r="G262" s="36" t="s">
        <v>27</v>
      </c>
      <c r="H262" s="36">
        <v>29</v>
      </c>
      <c r="I262" s="46" t="s">
        <v>1008</v>
      </c>
      <c r="J262" s="57">
        <v>2023.4</v>
      </c>
      <c r="K262" s="57" t="s">
        <v>575</v>
      </c>
      <c r="L262" s="66" t="s">
        <v>90</v>
      </c>
      <c r="M262" s="66" t="s">
        <v>90</v>
      </c>
    </row>
    <row r="263" s="11" customFormat="1" ht="41" customHeight="1" spans="1:13">
      <c r="A263" s="27">
        <v>39</v>
      </c>
      <c r="B263" s="30" t="s">
        <v>1009</v>
      </c>
      <c r="C263" s="30" t="s">
        <v>1010</v>
      </c>
      <c r="D263" s="30" t="s">
        <v>597</v>
      </c>
      <c r="E263" s="30" t="s">
        <v>160</v>
      </c>
      <c r="F263" s="36">
        <v>20</v>
      </c>
      <c r="G263" s="36" t="s">
        <v>27</v>
      </c>
      <c r="H263" s="36">
        <v>20</v>
      </c>
      <c r="I263" s="46" t="s">
        <v>1011</v>
      </c>
      <c r="J263" s="57">
        <v>2023.4</v>
      </c>
      <c r="K263" s="57" t="s">
        <v>575</v>
      </c>
      <c r="L263" s="66" t="s">
        <v>90</v>
      </c>
      <c r="M263" s="66" t="s">
        <v>90</v>
      </c>
    </row>
    <row r="264" s="11" customFormat="1" ht="48" spans="1:13">
      <c r="A264" s="27">
        <v>40</v>
      </c>
      <c r="B264" s="30" t="s">
        <v>1012</v>
      </c>
      <c r="C264" s="30" t="s">
        <v>1013</v>
      </c>
      <c r="D264" s="30" t="s">
        <v>98</v>
      </c>
      <c r="E264" s="30" t="s">
        <v>1014</v>
      </c>
      <c r="F264" s="36">
        <v>17</v>
      </c>
      <c r="G264" s="36" t="s">
        <v>27</v>
      </c>
      <c r="H264" s="36">
        <v>17</v>
      </c>
      <c r="I264" s="46" t="s">
        <v>1015</v>
      </c>
      <c r="J264" s="57">
        <v>2023.4</v>
      </c>
      <c r="K264" s="57" t="s">
        <v>575</v>
      </c>
      <c r="L264" s="30" t="s">
        <v>100</v>
      </c>
      <c r="M264" s="30" t="s">
        <v>100</v>
      </c>
    </row>
    <row r="265" s="11" customFormat="1" ht="24" spans="1:13">
      <c r="A265" s="27">
        <v>41</v>
      </c>
      <c r="B265" s="30" t="s">
        <v>1016</v>
      </c>
      <c r="C265" s="30" t="s">
        <v>1017</v>
      </c>
      <c r="D265" s="30" t="s">
        <v>98</v>
      </c>
      <c r="E265" s="30" t="s">
        <v>1018</v>
      </c>
      <c r="F265" s="36">
        <v>15</v>
      </c>
      <c r="G265" s="36" t="s">
        <v>27</v>
      </c>
      <c r="H265" s="36">
        <v>15</v>
      </c>
      <c r="I265" s="46" t="s">
        <v>1019</v>
      </c>
      <c r="J265" s="57">
        <v>2023.4</v>
      </c>
      <c r="K265" s="57" t="s">
        <v>575</v>
      </c>
      <c r="L265" s="30" t="s">
        <v>100</v>
      </c>
      <c r="M265" s="30" t="s">
        <v>100</v>
      </c>
    </row>
    <row r="266" s="11" customFormat="1" ht="24" spans="1:13">
      <c r="A266" s="27">
        <v>42</v>
      </c>
      <c r="B266" s="30" t="s">
        <v>1020</v>
      </c>
      <c r="C266" s="30" t="s">
        <v>1021</v>
      </c>
      <c r="D266" s="30" t="s">
        <v>196</v>
      </c>
      <c r="E266" s="30" t="s">
        <v>1021</v>
      </c>
      <c r="F266" s="36">
        <v>20</v>
      </c>
      <c r="G266" s="36" t="s">
        <v>27</v>
      </c>
      <c r="H266" s="36">
        <v>20</v>
      </c>
      <c r="I266" s="46" t="s">
        <v>1022</v>
      </c>
      <c r="J266" s="57">
        <v>2023.4</v>
      </c>
      <c r="K266" s="57" t="s">
        <v>575</v>
      </c>
      <c r="L266" s="30" t="s">
        <v>100</v>
      </c>
      <c r="M266" s="30" t="s">
        <v>100</v>
      </c>
    </row>
    <row r="267" s="11" customFormat="1" ht="35" customHeight="1" spans="1:13">
      <c r="A267" s="27">
        <v>43</v>
      </c>
      <c r="B267" s="30" t="s">
        <v>1023</v>
      </c>
      <c r="C267" s="30" t="s">
        <v>1018</v>
      </c>
      <c r="D267" s="30" t="s">
        <v>118</v>
      </c>
      <c r="E267" s="30" t="s">
        <v>160</v>
      </c>
      <c r="F267" s="36">
        <v>16</v>
      </c>
      <c r="G267" s="36" t="s">
        <v>27</v>
      </c>
      <c r="H267" s="36">
        <v>16</v>
      </c>
      <c r="I267" s="46" t="s">
        <v>1024</v>
      </c>
      <c r="J267" s="57">
        <v>2023.4</v>
      </c>
      <c r="K267" s="57" t="s">
        <v>575</v>
      </c>
      <c r="L267" s="30" t="s">
        <v>120</v>
      </c>
      <c r="M267" s="30" t="s">
        <v>120</v>
      </c>
    </row>
    <row r="268" s="11" customFormat="1" ht="60" customHeight="1" spans="1:13">
      <c r="A268" s="27">
        <v>44</v>
      </c>
      <c r="B268" s="27" t="s">
        <v>1025</v>
      </c>
      <c r="C268" s="27" t="s">
        <v>1026</v>
      </c>
      <c r="D268" s="27" t="s">
        <v>171</v>
      </c>
      <c r="E268" s="27" t="s">
        <v>448</v>
      </c>
      <c r="F268" s="27">
        <v>25</v>
      </c>
      <c r="G268" s="27" t="s">
        <v>27</v>
      </c>
      <c r="H268" s="27">
        <v>25</v>
      </c>
      <c r="I268" s="27" t="s">
        <v>1027</v>
      </c>
      <c r="J268" s="57">
        <v>2023.6</v>
      </c>
      <c r="K268" s="57">
        <v>2023.12</v>
      </c>
      <c r="L268" s="27" t="s">
        <v>450</v>
      </c>
      <c r="M268" s="27" t="s">
        <v>70</v>
      </c>
    </row>
    <row r="269" s="11" customFormat="1" ht="53" customHeight="1" spans="1:13">
      <c r="A269" s="27">
        <v>45</v>
      </c>
      <c r="B269" s="27" t="s">
        <v>1028</v>
      </c>
      <c r="C269" s="27" t="s">
        <v>1029</v>
      </c>
      <c r="D269" s="27" t="s">
        <v>593</v>
      </c>
      <c r="E269" s="27" t="s">
        <v>160</v>
      </c>
      <c r="F269" s="27">
        <v>45</v>
      </c>
      <c r="G269" s="27" t="s">
        <v>27</v>
      </c>
      <c r="H269" s="36">
        <v>45</v>
      </c>
      <c r="I269" s="46" t="s">
        <v>1030</v>
      </c>
      <c r="J269" s="53">
        <v>2023.8</v>
      </c>
      <c r="K269" s="53">
        <v>2023.11</v>
      </c>
      <c r="L269" s="27" t="s">
        <v>65</v>
      </c>
      <c r="M269" s="27" t="s">
        <v>65</v>
      </c>
    </row>
    <row r="270" s="11" customFormat="1" ht="53" customHeight="1" spans="1:13">
      <c r="A270" s="27">
        <v>46</v>
      </c>
      <c r="B270" s="27" t="s">
        <v>1031</v>
      </c>
      <c r="C270" s="27" t="s">
        <v>1032</v>
      </c>
      <c r="D270" s="27" t="s">
        <v>593</v>
      </c>
      <c r="E270" s="27" t="s">
        <v>160</v>
      </c>
      <c r="F270" s="27">
        <v>7</v>
      </c>
      <c r="G270" s="27" t="s">
        <v>27</v>
      </c>
      <c r="H270" s="36">
        <v>7</v>
      </c>
      <c r="I270" s="46" t="s">
        <v>1033</v>
      </c>
      <c r="J270" s="53">
        <v>2023.9</v>
      </c>
      <c r="K270" s="80" t="s">
        <v>575</v>
      </c>
      <c r="L270" s="27" t="s">
        <v>65</v>
      </c>
      <c r="M270" s="27" t="s">
        <v>65</v>
      </c>
    </row>
    <row r="271" s="11" customFormat="1" ht="53" customHeight="1" spans="1:13">
      <c r="A271" s="27">
        <v>47</v>
      </c>
      <c r="B271" s="27" t="s">
        <v>1034</v>
      </c>
      <c r="C271" s="27" t="s">
        <v>1035</v>
      </c>
      <c r="D271" s="27" t="s">
        <v>597</v>
      </c>
      <c r="E271" s="27" t="s">
        <v>160</v>
      </c>
      <c r="F271" s="27">
        <v>20</v>
      </c>
      <c r="G271" s="27" t="s">
        <v>27</v>
      </c>
      <c r="H271" s="27">
        <v>20</v>
      </c>
      <c r="I271" s="27" t="s">
        <v>1036</v>
      </c>
      <c r="J271" s="27">
        <v>2023.7</v>
      </c>
      <c r="K271" s="27">
        <v>2023.12</v>
      </c>
      <c r="L271" s="65" t="s">
        <v>90</v>
      </c>
      <c r="M271" s="65" t="s">
        <v>90</v>
      </c>
    </row>
    <row r="272" s="11" customFormat="1" ht="29.1" customHeight="1" spans="1:13">
      <c r="A272" s="25" t="s">
        <v>203</v>
      </c>
      <c r="B272" s="26" t="s">
        <v>1037</v>
      </c>
      <c r="C272" s="25"/>
      <c r="D272" s="25"/>
      <c r="E272" s="25"/>
      <c r="F272" s="85">
        <f>SUM(F273:F275)</f>
        <v>455</v>
      </c>
      <c r="G272" s="85"/>
      <c r="H272" s="85">
        <f>SUM(H273:H275)</f>
        <v>455</v>
      </c>
      <c r="I272" s="44"/>
      <c r="J272" s="86"/>
      <c r="K272" s="86"/>
      <c r="L272" s="25"/>
      <c r="M272" s="25"/>
    </row>
    <row r="273" s="2" customFormat="1" ht="66" customHeight="1" spans="1:13">
      <c r="A273" s="27">
        <v>1</v>
      </c>
      <c r="B273" s="27" t="s">
        <v>1038</v>
      </c>
      <c r="C273" s="30" t="s">
        <v>1039</v>
      </c>
      <c r="D273" s="27" t="s">
        <v>1040</v>
      </c>
      <c r="E273" s="27" t="s">
        <v>550</v>
      </c>
      <c r="F273" s="27">
        <v>145</v>
      </c>
      <c r="G273" s="27" t="s">
        <v>637</v>
      </c>
      <c r="H273" s="27">
        <v>145</v>
      </c>
      <c r="I273" s="27" t="s">
        <v>1041</v>
      </c>
      <c r="J273" s="27">
        <v>2023.4</v>
      </c>
      <c r="K273" s="27">
        <v>2023.12</v>
      </c>
      <c r="L273" s="27" t="s">
        <v>526</v>
      </c>
      <c r="M273" s="27" t="s">
        <v>526</v>
      </c>
    </row>
    <row r="274" s="2" customFormat="1" ht="70" customHeight="1" spans="1:13">
      <c r="A274" s="27">
        <v>2</v>
      </c>
      <c r="B274" s="27" t="s">
        <v>1042</v>
      </c>
      <c r="C274" s="27" t="s">
        <v>1043</v>
      </c>
      <c r="D274" s="27" t="s">
        <v>1044</v>
      </c>
      <c r="E274" s="27" t="s">
        <v>550</v>
      </c>
      <c r="F274" s="27">
        <v>230</v>
      </c>
      <c r="G274" s="27" t="s">
        <v>637</v>
      </c>
      <c r="H274" s="27">
        <v>230</v>
      </c>
      <c r="I274" s="27" t="s">
        <v>1045</v>
      </c>
      <c r="J274" s="27">
        <v>2023.4</v>
      </c>
      <c r="K274" s="27">
        <v>2023.12</v>
      </c>
      <c r="L274" s="27" t="s">
        <v>829</v>
      </c>
      <c r="M274" s="27" t="s">
        <v>1046</v>
      </c>
    </row>
    <row r="275" s="2" customFormat="1" ht="127" customHeight="1" spans="1:13">
      <c r="A275" s="27">
        <v>3</v>
      </c>
      <c r="B275" s="27" t="s">
        <v>1047</v>
      </c>
      <c r="C275" s="30" t="s">
        <v>1048</v>
      </c>
      <c r="D275" s="27" t="s">
        <v>499</v>
      </c>
      <c r="E275" s="27" t="s">
        <v>550</v>
      </c>
      <c r="F275" s="27">
        <v>80</v>
      </c>
      <c r="G275" s="27" t="s">
        <v>637</v>
      </c>
      <c r="H275" s="27">
        <v>80</v>
      </c>
      <c r="I275" s="27" t="s">
        <v>1049</v>
      </c>
      <c r="J275" s="27">
        <v>2023.4</v>
      </c>
      <c r="K275" s="27">
        <v>2023.12</v>
      </c>
      <c r="L275" s="27" t="s">
        <v>526</v>
      </c>
      <c r="M275" s="27" t="s">
        <v>526</v>
      </c>
    </row>
    <row r="276" s="5" customFormat="1" ht="30" customHeight="1" spans="1:13">
      <c r="A276" s="25" t="s">
        <v>1050</v>
      </c>
      <c r="B276" s="25" t="s">
        <v>432</v>
      </c>
      <c r="C276" s="25"/>
      <c r="D276" s="25"/>
      <c r="E276" s="25"/>
      <c r="F276" s="25">
        <f>SUM(F277:F281)</f>
        <v>3271.1</v>
      </c>
      <c r="G276" s="25"/>
      <c r="H276" s="25">
        <f>SUM(H277:H281)</f>
        <v>3271.1</v>
      </c>
      <c r="I276" s="25"/>
      <c r="J276" s="25"/>
      <c r="K276" s="25"/>
      <c r="L276" s="25"/>
      <c r="M276" s="25"/>
    </row>
    <row r="277" s="2" customFormat="1" ht="45" customHeight="1" spans="1:13">
      <c r="A277" s="27">
        <v>1</v>
      </c>
      <c r="B277" s="27" t="s">
        <v>1051</v>
      </c>
      <c r="C277" s="27" t="s">
        <v>1052</v>
      </c>
      <c r="D277" s="27" t="s">
        <v>460</v>
      </c>
      <c r="E277" s="27" t="s">
        <v>1053</v>
      </c>
      <c r="F277" s="27">
        <v>68</v>
      </c>
      <c r="G277" s="27" t="s">
        <v>637</v>
      </c>
      <c r="H277" s="27">
        <v>68</v>
      </c>
      <c r="I277" s="27" t="s">
        <v>1054</v>
      </c>
      <c r="J277" s="27">
        <v>2023.1</v>
      </c>
      <c r="K277" s="27">
        <v>2023.12</v>
      </c>
      <c r="L277" s="27" t="s">
        <v>1055</v>
      </c>
      <c r="M277" s="27" t="s">
        <v>1056</v>
      </c>
    </row>
    <row r="278" s="2" customFormat="1" ht="30" customHeight="1" spans="1:13">
      <c r="A278" s="27">
        <v>2</v>
      </c>
      <c r="B278" s="27" t="s">
        <v>1057</v>
      </c>
      <c r="C278" s="27" t="s">
        <v>1058</v>
      </c>
      <c r="D278" s="27" t="s">
        <v>460</v>
      </c>
      <c r="E278" s="27" t="s">
        <v>1059</v>
      </c>
      <c r="F278" s="27">
        <v>1762.1</v>
      </c>
      <c r="G278" s="27" t="s">
        <v>27</v>
      </c>
      <c r="H278" s="27">
        <v>1762.1</v>
      </c>
      <c r="I278" s="27" t="s">
        <v>1060</v>
      </c>
      <c r="J278" s="27">
        <v>2023.1</v>
      </c>
      <c r="K278" s="27">
        <v>2023.12</v>
      </c>
      <c r="L278" s="27" t="s">
        <v>1055</v>
      </c>
      <c r="M278" s="27" t="s">
        <v>1056</v>
      </c>
    </row>
    <row r="279" s="2" customFormat="1" ht="30" customHeight="1" spans="1:13">
      <c r="A279" s="27">
        <v>3</v>
      </c>
      <c r="B279" s="27" t="s">
        <v>1061</v>
      </c>
      <c r="C279" s="27" t="s">
        <v>1062</v>
      </c>
      <c r="D279" s="27" t="s">
        <v>460</v>
      </c>
      <c r="E279" s="27" t="s">
        <v>1063</v>
      </c>
      <c r="F279" s="27">
        <v>106</v>
      </c>
      <c r="G279" s="27" t="s">
        <v>637</v>
      </c>
      <c r="H279" s="27">
        <v>106</v>
      </c>
      <c r="I279" s="27" t="s">
        <v>1064</v>
      </c>
      <c r="J279" s="27">
        <v>2023.1</v>
      </c>
      <c r="K279" s="27">
        <v>2023.12</v>
      </c>
      <c r="L279" s="27" t="s">
        <v>1055</v>
      </c>
      <c r="M279" s="27" t="s">
        <v>1056</v>
      </c>
    </row>
    <row r="280" s="2" customFormat="1" ht="45" customHeight="1" spans="1:13">
      <c r="A280" s="27">
        <v>4</v>
      </c>
      <c r="B280" s="27" t="s">
        <v>1065</v>
      </c>
      <c r="C280" s="27" t="s">
        <v>1066</v>
      </c>
      <c r="D280" s="27" t="s">
        <v>460</v>
      </c>
      <c r="E280" s="27" t="s">
        <v>1067</v>
      </c>
      <c r="F280" s="35">
        <v>1250</v>
      </c>
      <c r="G280" s="35" t="s">
        <v>27</v>
      </c>
      <c r="H280" s="27">
        <v>1250</v>
      </c>
      <c r="I280" s="27" t="s">
        <v>1068</v>
      </c>
      <c r="J280" s="53">
        <v>2023.3</v>
      </c>
      <c r="K280" s="53">
        <v>2023.12</v>
      </c>
      <c r="L280" s="27" t="s">
        <v>463</v>
      </c>
      <c r="M280" s="27" t="s">
        <v>463</v>
      </c>
    </row>
    <row r="281" s="2" customFormat="1" ht="48" customHeight="1" spans="1:13">
      <c r="A281" s="27">
        <v>5</v>
      </c>
      <c r="B281" s="29" t="s">
        <v>1069</v>
      </c>
      <c r="C281" s="27" t="s">
        <v>1070</v>
      </c>
      <c r="D281" s="27" t="s">
        <v>236</v>
      </c>
      <c r="E281" s="27" t="s">
        <v>1071</v>
      </c>
      <c r="F281" s="36">
        <v>85</v>
      </c>
      <c r="G281" s="35" t="s">
        <v>27</v>
      </c>
      <c r="H281" s="27">
        <v>85</v>
      </c>
      <c r="I281" s="46" t="s">
        <v>1072</v>
      </c>
      <c r="J281" s="53">
        <v>2023.7</v>
      </c>
      <c r="K281" s="53">
        <v>2023.12</v>
      </c>
      <c r="L281" s="27" t="s">
        <v>463</v>
      </c>
      <c r="M281" s="27" t="s">
        <v>463</v>
      </c>
    </row>
  </sheetData>
  <autoFilter ref="A5:M281">
    <extLst/>
  </autoFilter>
  <mergeCells count="14">
    <mergeCell ref="A1:C1"/>
    <mergeCell ref="A2:M2"/>
    <mergeCell ref="F3:H3"/>
    <mergeCell ref="L3:M3"/>
    <mergeCell ref="G4:H4"/>
    <mergeCell ref="J4:K4"/>
    <mergeCell ref="L4:M4"/>
    <mergeCell ref="A4:A5"/>
    <mergeCell ref="B4:B5"/>
    <mergeCell ref="C4:C5"/>
    <mergeCell ref="D4:D5"/>
    <mergeCell ref="E4:E5"/>
    <mergeCell ref="F4:F5"/>
    <mergeCell ref="I4:I5"/>
  </mergeCells>
  <printOptions horizontalCentered="1"/>
  <pageMargins left="0.357638888888889" right="0.357638888888889" top="0.944444444444444" bottom="0.590277777777778" header="0.5" footer="0.236111111111111"/>
  <pageSetup paperSize="9" scale="66" firstPageNumber="5"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cp:lastModifiedBy>
  <dcterms:created xsi:type="dcterms:W3CDTF">2023-03-05T19:12:00Z</dcterms:created>
  <dcterms:modified xsi:type="dcterms:W3CDTF">2023-09-07T03:07:12Z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A7B2656F22B0496089678774A65BC9FA_13</vt:lpwstr>
  </property>
  <property fmtid="{D5CDD505-2E9C-101B-9397-08002B2CF9AE}" pid="3" name="KSOProductBuildVer">
    <vt:lpwstr>2052-12.1.0.15358</vt:lpwstr>
  </property>
</Properties>
</file>