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540"/>
  </bookViews>
  <sheets>
    <sheet name="资金来源表" sheetId="5" r:id="rId1"/>
  </sheets>
  <definedNames>
    <definedName name="_xlnm.Print_Titles" localSheetId="0">资金来源表!$1:$4</definedName>
  </definedNames>
  <calcPr calcId="114210" fullCalcOnLoad="1"/>
</workbook>
</file>

<file path=xl/calcChain.xml><?xml version="1.0" encoding="utf-8"?>
<calcChain xmlns="http://schemas.openxmlformats.org/spreadsheetml/2006/main">
  <c r="D6" i="5"/>
  <c r="D23"/>
  <c r="D38"/>
  <c r="D40"/>
  <c r="D5"/>
  <c r="C7"/>
  <c r="C8"/>
  <c r="C12"/>
  <c r="C15"/>
  <c r="C6"/>
  <c r="C23"/>
  <c r="C38"/>
  <c r="C40"/>
  <c r="C5"/>
  <c r="E40"/>
  <c r="E38"/>
  <c r="E23"/>
  <c r="E6"/>
  <c r="E5"/>
</calcChain>
</file>

<file path=xl/sharedStrings.xml><?xml version="1.0" encoding="utf-8"?>
<sst xmlns="http://schemas.openxmlformats.org/spreadsheetml/2006/main" count="48" uniqueCount="47">
  <si>
    <t>单位：万元</t>
  </si>
  <si>
    <t>序号</t>
  </si>
  <si>
    <t>财政资金名称</t>
  </si>
  <si>
    <t>年初计划数</t>
  </si>
  <si>
    <t>年中数</t>
  </si>
  <si>
    <t>年终数</t>
  </si>
  <si>
    <t>合    计</t>
  </si>
  <si>
    <t>一</t>
  </si>
  <si>
    <t>中央财政资金小计</t>
  </si>
  <si>
    <t>水利发展资金（对应原表第2项农田水利设施建设和水土保持补助资金、第17项江河湖库水系综合整治资金、第18全项国山洪灾害防治经费）</t>
  </si>
  <si>
    <t>农业生产发展资金（不含直接发放给农牧民部分及农机购置补助，对应原表第3项现代农业生产发展资金、第4项农业技术推广与服务补助资金）</t>
  </si>
  <si>
    <t>林业改革资金（对应原表第5项林业补助资金）</t>
  </si>
  <si>
    <t>农田建设补助资金</t>
  </si>
  <si>
    <t>农村综合改革转移支付</t>
  </si>
  <si>
    <t>农村环境连片整治示范资金</t>
  </si>
  <si>
    <t>车辆购置税收入补助地方用于一般公路建设项目资金
（支持农村公路部分）</t>
  </si>
  <si>
    <t>农村危房改造补助资金</t>
  </si>
  <si>
    <t>中央专项彩票公益金
支持扶贫资金</t>
  </si>
  <si>
    <t>产粮大县奖励资金</t>
  </si>
  <si>
    <t>生猪（牛羊）调出大县奖励
资金（省级统筹部分）</t>
  </si>
  <si>
    <t>农业资源及生态保护补助资金
（对农民的直接补贴除外）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</si>
  <si>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</si>
  <si>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</si>
  <si>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其他</t>
  </si>
  <si>
    <t>二</t>
  </si>
  <si>
    <t>省级财政资金小计</t>
  </si>
  <si>
    <t>重大水利工程建设专项资金</t>
  </si>
  <si>
    <t>农村综合改革转移支付（村级运转及运行维护资金除外）</t>
  </si>
  <si>
    <t>环境保护专项资金（农村环境连片综合整治整省推进部分）</t>
  </si>
  <si>
    <t>农村公路道路建设省级投入资金</t>
  </si>
  <si>
    <t>预算内基本建设专项资金（用于“农、林、水”建设部分）</t>
  </si>
  <si>
    <t>旅游发展专项资金（支持乡村旅游建设部分）</t>
  </si>
  <si>
    <t>三</t>
  </si>
  <si>
    <t>市级财政资金小计</t>
  </si>
  <si>
    <t>四</t>
  </si>
  <si>
    <t>县级财政资金小计</t>
  </si>
  <si>
    <t>龙山县2021年度统筹整合使用财政涉农资金来源表</t>
    <phoneticPr fontId="11" type="noConversion"/>
  </si>
  <si>
    <t>中央财政衔接推进乡村振兴补助资金</t>
    <phoneticPr fontId="11" type="noConversion"/>
  </si>
  <si>
    <t>林业草原生态保护恢复资金(草原生态修复治理补助资金部分)</t>
    <phoneticPr fontId="11" type="noConversion"/>
  </si>
  <si>
    <t>财政衔接推进乡村振兴补助资金</t>
    <phoneticPr fontId="11" type="noConversion"/>
  </si>
  <si>
    <t>现代农业发展专项资金</t>
    <phoneticPr fontId="11" type="noConversion"/>
  </si>
  <si>
    <t>农村发展专项资金</t>
    <phoneticPr fontId="11" type="noConversion"/>
  </si>
  <si>
    <t>农田建设专项资金</t>
    <phoneticPr fontId="11" type="noConversion"/>
  </si>
  <si>
    <t>农村安全饮水巩固提升工程资金</t>
    <phoneticPr fontId="11" type="noConversion"/>
  </si>
  <si>
    <t>林业生态保护修复及发展专项资金</t>
    <phoneticPr fontId="11" type="noConversion"/>
  </si>
  <si>
    <t>省开放型经济与流通产业发展专项资金（支持农村流通产业基础设施建设部分）等。</t>
    <phoneticPr fontId="11" type="noConversion"/>
  </si>
  <si>
    <t xml:space="preserve">      附表：1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</si>
</sst>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0"/>
      <color indexed="8"/>
      <name val="方正小标宋简体"/>
      <family val="4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仿宋_GB2312"/>
      <family val="3"/>
      <charset val="134"/>
    </font>
    <font>
      <b/>
      <sz val="14"/>
      <color indexed="8"/>
      <name val="黑体"/>
      <family val="3"/>
      <charset val="134"/>
    </font>
    <font>
      <sz val="10"/>
      <color indexed="8"/>
      <name val="宋体"/>
      <charset val="134"/>
    </font>
    <font>
      <sz val="10"/>
      <name val="仿宋_GB2312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10" fillId="0" borderId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77" fontId="4" fillId="0" borderId="2" xfId="4" applyNumberFormat="1" applyFont="1" applyFill="1" applyBorder="1" applyAlignment="1" applyProtection="1">
      <alignment horizontal="center" vertical="center" wrapText="1"/>
    </xf>
    <xf numFmtId="177" fontId="4" fillId="0" borderId="1" xfId="4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7" fontId="1" fillId="0" borderId="1" xfId="4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 wrapText="1"/>
    </xf>
    <xf numFmtId="177" fontId="5" fillId="2" borderId="1" xfId="1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_2-1统计表_1" xfId="3"/>
    <cellStyle name="常规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pane xSplit="2" ySplit="5" topLeftCell="C6" activePane="bottomRight" state="frozen"/>
      <selection pane="topRight"/>
      <selection pane="bottomLeft"/>
      <selection pane="bottomRight" activeCell="J9" sqref="J9"/>
    </sheetView>
  </sheetViews>
  <sheetFormatPr defaultColWidth="9" defaultRowHeight="14.25"/>
  <cols>
    <col min="2" max="2" width="36.625" customWidth="1"/>
    <col min="3" max="3" width="13.5" customWidth="1"/>
    <col min="4" max="4" width="16" style="1" customWidth="1"/>
    <col min="5" max="5" width="15.625" style="1" customWidth="1"/>
  </cols>
  <sheetData>
    <row r="1" spans="1:6">
      <c r="A1" s="20" t="s">
        <v>46</v>
      </c>
      <c r="B1" s="20"/>
    </row>
    <row r="2" spans="1:6" ht="36" customHeight="1">
      <c r="A2" s="21" t="s">
        <v>36</v>
      </c>
      <c r="B2" s="21"/>
      <c r="C2" s="21"/>
      <c r="D2" s="21"/>
      <c r="E2" s="21"/>
    </row>
    <row r="3" spans="1:6">
      <c r="A3" s="22" t="s">
        <v>0</v>
      </c>
      <c r="B3" s="22"/>
      <c r="C3" s="22"/>
      <c r="D3" s="22"/>
      <c r="E3" s="23"/>
    </row>
    <row r="4" spans="1:6" ht="36.950000000000003" customHeight="1">
      <c r="A4" s="2" t="s">
        <v>1</v>
      </c>
      <c r="B4" s="2" t="s">
        <v>2</v>
      </c>
      <c r="C4" s="2" t="s">
        <v>3</v>
      </c>
      <c r="D4" s="3" t="s">
        <v>4</v>
      </c>
      <c r="E4" s="4" t="s">
        <v>5</v>
      </c>
    </row>
    <row r="5" spans="1:6" ht="28.5" customHeight="1">
      <c r="A5" s="5"/>
      <c r="B5" s="6" t="s">
        <v>6</v>
      </c>
      <c r="C5" s="7">
        <f>SUM(C6,C23,C38,C40)</f>
        <v>40000</v>
      </c>
      <c r="D5" s="7">
        <f>SUM(D6,D23,D38,D40)</f>
        <v>38970.29</v>
      </c>
      <c r="E5" s="8">
        <f>SUM(E6,E23,E38,E40)</f>
        <v>0</v>
      </c>
    </row>
    <row r="6" spans="1:6" ht="19.5" customHeight="1">
      <c r="A6" s="9" t="s">
        <v>7</v>
      </c>
      <c r="B6" s="10" t="s">
        <v>8</v>
      </c>
      <c r="C6" s="7">
        <f>SUM(C7:C22)</f>
        <v>36339</v>
      </c>
      <c r="D6" s="7">
        <f>SUM(D7:D22)</f>
        <v>31576.29</v>
      </c>
      <c r="E6" s="8">
        <f>SUM(E7:E22)</f>
        <v>0</v>
      </c>
    </row>
    <row r="7" spans="1:6" ht="28.5" customHeight="1">
      <c r="A7" s="5">
        <v>1</v>
      </c>
      <c r="B7" s="5" t="s">
        <v>37</v>
      </c>
      <c r="C7" s="19">
        <f>14744+4088+1984</f>
        <v>20816</v>
      </c>
      <c r="D7" s="12">
        <v>20480</v>
      </c>
      <c r="E7" s="12"/>
    </row>
    <row r="8" spans="1:6" ht="54" customHeight="1">
      <c r="A8" s="5">
        <v>2</v>
      </c>
      <c r="B8" s="5" t="s">
        <v>9</v>
      </c>
      <c r="C8" s="19">
        <f>4045+1605</f>
        <v>5650</v>
      </c>
      <c r="D8" s="12">
        <v>3234.29</v>
      </c>
      <c r="E8" s="12"/>
      <c r="F8" s="13"/>
    </row>
    <row r="9" spans="1:6" ht="61.5" customHeight="1">
      <c r="A9" s="5">
        <v>3</v>
      </c>
      <c r="B9" s="5" t="s">
        <v>10</v>
      </c>
      <c r="C9" s="19">
        <v>1153</v>
      </c>
      <c r="D9" s="12">
        <v>802</v>
      </c>
      <c r="E9" s="12"/>
    </row>
    <row r="10" spans="1:6" ht="36" customHeight="1">
      <c r="A10" s="5">
        <v>4</v>
      </c>
      <c r="B10" s="5" t="s">
        <v>11</v>
      </c>
      <c r="C10" s="19">
        <v>490</v>
      </c>
      <c r="D10" s="12">
        <v>900</v>
      </c>
      <c r="E10" s="12"/>
    </row>
    <row r="11" spans="1:6" ht="36" customHeight="1">
      <c r="A11" s="5">
        <v>5</v>
      </c>
      <c r="B11" s="5" t="s">
        <v>12</v>
      </c>
      <c r="C11" s="19">
        <v>3112</v>
      </c>
      <c r="D11" s="12">
        <v>3112</v>
      </c>
      <c r="E11" s="12"/>
    </row>
    <row r="12" spans="1:6" ht="36" customHeight="1">
      <c r="A12" s="5">
        <v>6</v>
      </c>
      <c r="B12" s="5" t="s">
        <v>13</v>
      </c>
      <c r="C12" s="12">
        <f>1213-143</f>
        <v>1070</v>
      </c>
      <c r="D12" s="12">
        <v>736</v>
      </c>
      <c r="E12" s="12"/>
    </row>
    <row r="13" spans="1:6" ht="45" customHeight="1">
      <c r="A13" s="5">
        <v>7</v>
      </c>
      <c r="B13" s="5" t="s">
        <v>38</v>
      </c>
      <c r="C13" s="12"/>
      <c r="D13" s="12"/>
      <c r="E13" s="12"/>
    </row>
    <row r="14" spans="1:6" ht="36.75" customHeight="1">
      <c r="A14" s="5">
        <v>8</v>
      </c>
      <c r="B14" s="5" t="s">
        <v>14</v>
      </c>
      <c r="C14" s="12"/>
      <c r="D14" s="12"/>
      <c r="E14" s="12"/>
    </row>
    <row r="15" spans="1:6" ht="45.95" customHeight="1">
      <c r="A15" s="5">
        <v>9</v>
      </c>
      <c r="B15" s="5" t="s">
        <v>15</v>
      </c>
      <c r="C15" s="12">
        <f>2733+291</f>
        <v>3024</v>
      </c>
      <c r="D15" s="12">
        <v>2312</v>
      </c>
      <c r="E15" s="12"/>
    </row>
    <row r="16" spans="1:6" ht="24" customHeight="1">
      <c r="A16" s="5">
        <v>10</v>
      </c>
      <c r="B16" s="5" t="s">
        <v>16</v>
      </c>
      <c r="C16" s="12"/>
      <c r="D16" s="12"/>
      <c r="E16" s="12"/>
    </row>
    <row r="17" spans="1:5" ht="45" customHeight="1">
      <c r="A17" s="5">
        <v>11</v>
      </c>
      <c r="B17" s="5" t="s">
        <v>17</v>
      </c>
      <c r="C17" s="12">
        <v>1000</v>
      </c>
      <c r="D17" s="12"/>
      <c r="E17" s="12"/>
    </row>
    <row r="18" spans="1:5" ht="36" customHeight="1">
      <c r="A18" s="5">
        <v>12</v>
      </c>
      <c r="B18" s="5" t="s">
        <v>18</v>
      </c>
      <c r="C18" s="12"/>
      <c r="D18" s="12"/>
      <c r="E18" s="12"/>
    </row>
    <row r="19" spans="1:5" ht="42" customHeight="1">
      <c r="A19" s="5">
        <v>13</v>
      </c>
      <c r="B19" s="5" t="s">
        <v>19</v>
      </c>
      <c r="C19" s="19">
        <v>24</v>
      </c>
      <c r="D19" s="12"/>
      <c r="E19" s="12"/>
    </row>
    <row r="20" spans="1:5" ht="42" customHeight="1">
      <c r="A20" s="5">
        <v>14</v>
      </c>
      <c r="B20" s="5" t="s">
        <v>20</v>
      </c>
      <c r="C20" s="19"/>
      <c r="D20" s="12"/>
      <c r="E20" s="12"/>
    </row>
    <row r="21" spans="1:5" ht="51.75" customHeight="1">
      <c r="A21" s="5">
        <v>15</v>
      </c>
      <c r="B21" s="5" t="s">
        <v>21</v>
      </c>
      <c r="C21" s="19"/>
      <c r="D21" s="12"/>
      <c r="E21" s="12"/>
    </row>
    <row r="22" spans="1:5" ht="36" customHeight="1">
      <c r="A22" s="5">
        <v>16</v>
      </c>
      <c r="B22" s="5" t="s">
        <v>22</v>
      </c>
      <c r="C22" s="19"/>
      <c r="D22" s="12"/>
      <c r="E22" s="12"/>
    </row>
    <row r="23" spans="1:5" ht="23.25" customHeight="1">
      <c r="A23" s="10" t="s">
        <v>24</v>
      </c>
      <c r="B23" s="10" t="s">
        <v>25</v>
      </c>
      <c r="C23" s="8">
        <f>SUM(C24:C37)</f>
        <v>3661</v>
      </c>
      <c r="D23" s="8">
        <f>SUM(D24:D37)</f>
        <v>7394</v>
      </c>
      <c r="E23" s="8">
        <f>SUM(E24:E37)</f>
        <v>0</v>
      </c>
    </row>
    <row r="24" spans="1:5" ht="36" customHeight="1">
      <c r="A24" s="15">
        <v>1</v>
      </c>
      <c r="B24" s="16" t="s">
        <v>39</v>
      </c>
      <c r="C24" s="19">
        <v>2309</v>
      </c>
      <c r="D24" s="12">
        <v>7023</v>
      </c>
      <c r="E24" s="12"/>
    </row>
    <row r="25" spans="1:5" ht="24.75" customHeight="1">
      <c r="A25" s="15">
        <v>2</v>
      </c>
      <c r="B25" s="16" t="s">
        <v>26</v>
      </c>
      <c r="C25" s="12">
        <v>157</v>
      </c>
      <c r="D25" s="12">
        <v>137</v>
      </c>
      <c r="E25" s="12"/>
    </row>
    <row r="26" spans="1:5" ht="45" customHeight="1">
      <c r="A26" s="15">
        <v>3</v>
      </c>
      <c r="B26" s="17" t="s">
        <v>40</v>
      </c>
      <c r="C26" s="12">
        <v>516</v>
      </c>
      <c r="D26" s="12"/>
      <c r="E26" s="12"/>
    </row>
    <row r="27" spans="1:5" ht="50.25" customHeight="1">
      <c r="A27" s="15">
        <v>4</v>
      </c>
      <c r="B27" s="17" t="s">
        <v>41</v>
      </c>
      <c r="C27" s="12"/>
      <c r="D27" s="12"/>
      <c r="E27" s="12"/>
    </row>
    <row r="28" spans="1:5" ht="26.25" customHeight="1">
      <c r="A28" s="15">
        <v>5</v>
      </c>
      <c r="B28" s="17" t="s">
        <v>42</v>
      </c>
      <c r="C28" s="12"/>
      <c r="D28" s="12"/>
      <c r="E28" s="12"/>
    </row>
    <row r="29" spans="1:5" ht="49.5" customHeight="1">
      <c r="A29" s="15">
        <v>6</v>
      </c>
      <c r="B29" s="17" t="s">
        <v>27</v>
      </c>
      <c r="C29" s="12"/>
      <c r="D29" s="12">
        <v>77</v>
      </c>
      <c r="E29" s="12"/>
    </row>
    <row r="30" spans="1:5" ht="46.5" customHeight="1">
      <c r="A30" s="15">
        <v>7</v>
      </c>
      <c r="B30" s="17" t="s">
        <v>28</v>
      </c>
      <c r="C30" s="12"/>
      <c r="D30" s="12"/>
      <c r="E30" s="12"/>
    </row>
    <row r="31" spans="1:5" ht="51.75" customHeight="1">
      <c r="A31" s="15">
        <v>8</v>
      </c>
      <c r="B31" s="17" t="s">
        <v>29</v>
      </c>
      <c r="C31" s="12"/>
      <c r="D31" s="12"/>
      <c r="E31" s="12"/>
    </row>
    <row r="32" spans="1:5" ht="24.75" customHeight="1">
      <c r="A32" s="15">
        <v>9</v>
      </c>
      <c r="B32" s="17" t="s">
        <v>16</v>
      </c>
      <c r="C32" s="12"/>
      <c r="D32" s="12"/>
      <c r="E32" s="12"/>
    </row>
    <row r="33" spans="1:5" ht="22.5" customHeight="1">
      <c r="A33" s="15">
        <v>10</v>
      </c>
      <c r="B33" s="17" t="s">
        <v>43</v>
      </c>
      <c r="C33" s="12"/>
      <c r="D33" s="12"/>
      <c r="E33" s="12"/>
    </row>
    <row r="34" spans="1:5" ht="36" customHeight="1">
      <c r="A34" s="15">
        <v>11</v>
      </c>
      <c r="B34" s="17" t="s">
        <v>44</v>
      </c>
      <c r="C34" s="12">
        <v>522</v>
      </c>
      <c r="D34" s="12"/>
      <c r="E34" s="12"/>
    </row>
    <row r="35" spans="1:5" ht="36" customHeight="1">
      <c r="A35" s="15">
        <v>12</v>
      </c>
      <c r="B35" s="17" t="s">
        <v>30</v>
      </c>
      <c r="C35" s="12"/>
      <c r="D35" s="12"/>
      <c r="E35" s="12"/>
    </row>
    <row r="36" spans="1:5" ht="54.95" customHeight="1">
      <c r="A36" s="15">
        <v>13</v>
      </c>
      <c r="B36" s="17" t="s">
        <v>31</v>
      </c>
      <c r="C36" s="19">
        <v>49</v>
      </c>
      <c r="D36" s="12">
        <v>49</v>
      </c>
      <c r="E36" s="12"/>
    </row>
    <row r="37" spans="1:5" ht="38.25" customHeight="1">
      <c r="A37" s="15">
        <v>14</v>
      </c>
      <c r="B37" s="17" t="s">
        <v>45</v>
      </c>
      <c r="C37" s="19">
        <v>108</v>
      </c>
      <c r="D37" s="12">
        <v>108</v>
      </c>
      <c r="E37" s="12"/>
    </row>
    <row r="38" spans="1:5" ht="30.75" customHeight="1">
      <c r="A38" s="10" t="s">
        <v>32</v>
      </c>
      <c r="B38" s="10" t="s">
        <v>33</v>
      </c>
      <c r="C38" s="8">
        <f>SUM(C39)</f>
        <v>0</v>
      </c>
      <c r="D38" s="8">
        <f>SUM(D39)</f>
        <v>0</v>
      </c>
      <c r="E38" s="8">
        <f>SUM(E39)</f>
        <v>0</v>
      </c>
    </row>
    <row r="39" spans="1:5" ht="36" customHeight="1">
      <c r="A39" s="10"/>
      <c r="B39" s="9" t="s">
        <v>23</v>
      </c>
      <c r="C39" s="11"/>
      <c r="D39" s="11"/>
      <c r="E39" s="12"/>
    </row>
    <row r="40" spans="1:5" ht="26.1" customHeight="1">
      <c r="A40" s="10" t="s">
        <v>34</v>
      </c>
      <c r="B40" s="10" t="s">
        <v>35</v>
      </c>
      <c r="C40" s="8">
        <f>SUM(C41)</f>
        <v>0</v>
      </c>
      <c r="D40" s="8">
        <f>SUM(D41)</f>
        <v>0</v>
      </c>
      <c r="E40" s="8">
        <f>SUM(E41)</f>
        <v>0</v>
      </c>
    </row>
    <row r="41" spans="1:5" ht="36" customHeight="1">
      <c r="A41" s="18"/>
      <c r="B41" s="18"/>
      <c r="C41" s="14"/>
      <c r="D41" s="14"/>
      <c r="E41" s="12"/>
    </row>
  </sheetData>
  <mergeCells count="3">
    <mergeCell ref="A1:B1"/>
    <mergeCell ref="A2:E2"/>
    <mergeCell ref="A3:E3"/>
  </mergeCells>
  <phoneticPr fontId="11" type="noConversion"/>
  <pageMargins left="0.70833333333333304" right="0.70833333333333304" top="0.98402777777777795" bottom="0.62986111111111098" header="0.31458333333333299" footer="0.31458333333333299"/>
  <pageSetup paperSize="9" scale="9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资金来源表</vt:lpstr>
      <vt:lpstr>资金来源表!Print_Titles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李卫东 10.104.98.162</dc:creator>
  <cp:lastModifiedBy>Administrator</cp:lastModifiedBy>
  <cp:lastPrinted>2020-09-02T04:29:00Z</cp:lastPrinted>
  <dcterms:created xsi:type="dcterms:W3CDTF">2017-12-29T05:08:00Z</dcterms:created>
  <dcterms:modified xsi:type="dcterms:W3CDTF">2021-08-30T09:36:36Z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