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收支总表" sheetId="4" r:id="rId1"/>
    <sheet name="部门收入总表" sheetId="5" r:id="rId2"/>
    <sheet name="部门支出总表" sheetId="6" r:id="rId3"/>
    <sheet name="财政拨款收支总表" sheetId="7" r:id="rId4"/>
    <sheet name="一般公共预算支出表" sheetId="8" r:id="rId5"/>
    <sheet name="一般公共预算基本支出表" sheetId="12" r:id="rId6"/>
    <sheet name="政府性基金预算支出表(按单位)" sheetId="10" r:id="rId7"/>
    <sheet name="2022年部门三公经费总表" sheetId="11" r:id="rId8"/>
    <sheet name="政府经济科目表" sheetId="2" r:id="rId9"/>
    <sheet name="部门经济科目表" sheetId="3" r:id="rId10"/>
    <sheet name="2022年项目支出绩效目标表" sheetId="13" r:id="rId11"/>
    <sheet name="2022年整体支出绩效目标表" sheetId="14" r:id="rId12"/>
  </sheets>
  <definedNames>
    <definedName name="_xlnm.Print_Area" localSheetId="9">部门经济科目表!$A$1:$C$35</definedName>
    <definedName name="_xlnm.Print_Area" localSheetId="1">部门收入总表!$A$1:$J$24</definedName>
    <definedName name="_xlnm.Print_Area" localSheetId="0">部门收支总表!$A$1:$D$32</definedName>
    <definedName name="_xlnm.Print_Area" localSheetId="7">'2022年部门三公经费总表'!$A$1:$Q$10</definedName>
    <definedName name="_xlnm.Print_Area" localSheetId="2">部门支出总表!$A$1:$K$23</definedName>
    <definedName name="_xlnm.Print_Area" localSheetId="3">财政拨款收支总表!$A$1:$Y$18</definedName>
    <definedName name="_xlnm.Print_Area" localSheetId="4">一般公共预算支出表!$A$1:$J$22</definedName>
    <definedName name="_xlnm.Print_Area" localSheetId="8">政府经济科目表!$A$1:$D$28</definedName>
    <definedName name="_xlnm.Print_Area" localSheetId="6">'政府性基金预算支出表(按单位)'!$A$1:$R$7</definedName>
    <definedName name="_xlnm.Print_Titles" localSheetId="9">部门经济科目表!$1:$4</definedName>
    <definedName name="_xlnm.Print_Titles" localSheetId="1">部门收入总表!$1:$9</definedName>
    <definedName name="_xlnm.Print_Titles" localSheetId="0">部门收支总表!$1:$5</definedName>
    <definedName name="_xlnm.Print_Titles" localSheetId="7">'2022年部门三公经费总表'!$1:$6</definedName>
    <definedName name="_xlnm.Print_Titles" localSheetId="2">部门支出总表!$1:$8</definedName>
    <definedName name="_xlnm.Print_Titles" localSheetId="3">财政拨款收支总表!$1:$6</definedName>
    <definedName name="_xlnm.Print_Titles" localSheetId="4">一般公共预算支出表!$1:$7</definedName>
    <definedName name="_xlnm.Print_Titles" localSheetId="8">政府经济科目表!$1:$6</definedName>
    <definedName name="_xlnm.Print_Titles" localSheetId="6">'政府性基金预算支出表(按单位)'!$1:$7</definedName>
  </definedNames>
  <calcPr calcId="144525"/>
</workbook>
</file>

<file path=xl/sharedStrings.xml><?xml version="1.0" encoding="utf-8"?>
<sst xmlns="http://schemas.openxmlformats.org/spreadsheetml/2006/main" count="771" uniqueCount="377">
  <si>
    <t>2022年部门收支预算总表</t>
  </si>
  <si>
    <t>填报单位：龙山县科技和工业信息化局</t>
  </si>
  <si>
    <t>金额单位：元</t>
  </si>
  <si>
    <t>收            入</t>
  </si>
  <si>
    <t>支            出</t>
  </si>
  <si>
    <t>项   目</t>
  </si>
  <si>
    <t>本年预算</t>
  </si>
  <si>
    <t>一、一般预算拨款</t>
  </si>
  <si>
    <t>一、基本支出</t>
  </si>
  <si>
    <t xml:space="preserve">  预算拨款(补助)</t>
  </si>
  <si>
    <t xml:space="preserve">  工资福利支出</t>
  </si>
  <si>
    <t xml:space="preserve">  专项收入拨款</t>
  </si>
  <si>
    <t xml:space="preserve">  公用经费</t>
  </si>
  <si>
    <t xml:space="preserve">  行政事业性收费拨款 </t>
  </si>
  <si>
    <t xml:space="preserve">  对个人和家庭的补助</t>
  </si>
  <si>
    <t xml:space="preserve">  罚没收入拨款</t>
  </si>
  <si>
    <t>二、项目支出</t>
  </si>
  <si>
    <t xml:space="preserve">  其他收入拨款</t>
  </si>
  <si>
    <t xml:space="preserve">  专项日常商品和服务支出</t>
  </si>
  <si>
    <t>二、政府性基金拨款</t>
  </si>
  <si>
    <t xml:space="preserve">  对个人和家庭的补助(项目)</t>
  </si>
  <si>
    <t xml:space="preserve">  纳入预算管理的政府性基金拨款</t>
  </si>
  <si>
    <t xml:space="preserve">  债务利息及费用支出</t>
  </si>
  <si>
    <t xml:space="preserve">  财政专户政府性基金拨款</t>
  </si>
  <si>
    <t xml:space="preserve">  资本性支出(基本建设)</t>
  </si>
  <si>
    <t>三、财政专户管理的非税拨款</t>
  </si>
  <si>
    <t xml:space="preserve">  资本性支出</t>
  </si>
  <si>
    <t xml:space="preserve">  专项收入拨款(专户)</t>
  </si>
  <si>
    <t xml:space="preserve">  对企业补助(基本建设)</t>
  </si>
  <si>
    <t xml:space="preserve">  行政事业性收费拨款(专户)</t>
  </si>
  <si>
    <t xml:space="preserve">  对企业补助</t>
  </si>
  <si>
    <t xml:space="preserve">  其他收入拨款(专户)</t>
  </si>
  <si>
    <t xml:space="preserve">  对社会保障基金补助</t>
  </si>
  <si>
    <t>四、其他收入</t>
  </si>
  <si>
    <t xml:space="preserve">  其他支出</t>
  </si>
  <si>
    <t>三、债务还本支出</t>
  </si>
  <si>
    <t>四、转移性支出</t>
  </si>
  <si>
    <t>五、预备费及预留</t>
  </si>
  <si>
    <t>本 年 收 入 合 计</t>
  </si>
  <si>
    <t>本 年 支 出 合 计</t>
  </si>
  <si>
    <t>五、用事业基金弥补收支差额</t>
  </si>
  <si>
    <t>六、事业单位经营支出</t>
  </si>
  <si>
    <t>六、上年结转</t>
  </si>
  <si>
    <t>七、上缴上级支出</t>
  </si>
  <si>
    <t xml:space="preserve">  预算拨款(补助)结转</t>
  </si>
  <si>
    <t xml:space="preserve">  预算管理的专项收入拨款结转</t>
  </si>
  <si>
    <t xml:space="preserve">  预算管理的其他非税收入拨款结转</t>
  </si>
  <si>
    <t xml:space="preserve">  政府性基金拨款结转</t>
  </si>
  <si>
    <t xml:space="preserve">  财政专户管理的非税收入拨款结转</t>
  </si>
  <si>
    <t xml:space="preserve">  其他结转</t>
  </si>
  <si>
    <t>收 入 总 计</t>
  </si>
  <si>
    <t>支 出 总 计</t>
  </si>
  <si>
    <t>2022年部门收入总表</t>
  </si>
  <si>
    <t>项目</t>
  </si>
  <si>
    <t>本年收入合计</t>
  </si>
  <si>
    <t>财政拨款收入</t>
  </si>
  <si>
    <t>财政专户管理的非税拨款</t>
  </si>
  <si>
    <t>其他收入</t>
  </si>
  <si>
    <t>支出功能分类科目编码</t>
  </si>
  <si>
    <t>科目名称</t>
  </si>
  <si>
    <t/>
  </si>
  <si>
    <t>小计</t>
  </si>
  <si>
    <t>一般公共预算财政拨款收入</t>
  </si>
  <si>
    <t>政府性基金拨款收入</t>
  </si>
  <si>
    <t>类</t>
  </si>
  <si>
    <t>款</t>
  </si>
  <si>
    <t>项</t>
  </si>
  <si>
    <t>**</t>
  </si>
  <si>
    <t>1</t>
  </si>
  <si>
    <t>合计</t>
  </si>
  <si>
    <t>206</t>
  </si>
  <si>
    <t>科学技术支出</t>
  </si>
  <si>
    <t>04</t>
  </si>
  <si>
    <t xml:space="preserve">  技术研究与开发</t>
  </si>
  <si>
    <t xml:space="preserve">  206</t>
  </si>
  <si>
    <t xml:space="preserve">  04</t>
  </si>
  <si>
    <t>01</t>
  </si>
  <si>
    <t xml:space="preserve">    机构运行（技术研究与开发）</t>
  </si>
  <si>
    <t>208</t>
  </si>
  <si>
    <t>社会保障和就业支出</t>
  </si>
  <si>
    <t>05</t>
  </si>
  <si>
    <t xml:space="preserve">  行政事业单位养老支出</t>
  </si>
  <si>
    <t xml:space="preserve">  208</t>
  </si>
  <si>
    <t xml:space="preserve">  05</t>
  </si>
  <si>
    <t xml:space="preserve">    机关事业单位基本养老保险缴费支出</t>
  </si>
  <si>
    <t>99</t>
  </si>
  <si>
    <t xml:space="preserve">  其他社会保障和就业支出</t>
  </si>
  <si>
    <t xml:space="preserve">  99</t>
  </si>
  <si>
    <t xml:space="preserve">    其他社会保障和就业支出</t>
  </si>
  <si>
    <t>210</t>
  </si>
  <si>
    <t>卫生健康支出</t>
  </si>
  <si>
    <t>11</t>
  </si>
  <si>
    <t xml:space="preserve">  行政事业单位医疗</t>
  </si>
  <si>
    <t xml:space="preserve">  210</t>
  </si>
  <si>
    <t xml:space="preserve">  11</t>
  </si>
  <si>
    <t xml:space="preserve">    行政单位医疗</t>
  </si>
  <si>
    <t>221</t>
  </si>
  <si>
    <t>住房保障支出</t>
  </si>
  <si>
    <t>02</t>
  </si>
  <si>
    <t xml:space="preserve">  住房改革支出</t>
  </si>
  <si>
    <t xml:space="preserve">  221</t>
  </si>
  <si>
    <t xml:space="preserve">  02</t>
  </si>
  <si>
    <t xml:space="preserve">    住房公积金</t>
  </si>
  <si>
    <t>2022年部门支出总表</t>
  </si>
  <si>
    <t>单位名称</t>
  </si>
  <si>
    <t>本年支出合计</t>
  </si>
  <si>
    <t>基本支出</t>
  </si>
  <si>
    <t>项目支出</t>
  </si>
  <si>
    <t>债务还本支出</t>
  </si>
  <si>
    <t>转移性支出</t>
  </si>
  <si>
    <t>预备费及预留</t>
  </si>
  <si>
    <t>龙山县科技和工业信息化局</t>
  </si>
  <si>
    <t>2022年财政拨款收支总表</t>
  </si>
  <si>
    <t>单位：元</t>
  </si>
  <si>
    <t>收入</t>
  </si>
  <si>
    <t>支出</t>
  </si>
  <si>
    <t>预算数</t>
  </si>
  <si>
    <t>一般公共预算</t>
  </si>
  <si>
    <t>政府性基金预算</t>
  </si>
  <si>
    <t>一、本年收入</t>
  </si>
  <si>
    <t>一、本年支出</t>
  </si>
  <si>
    <t xml:space="preserve">   1.一般公共预算拨款</t>
  </si>
  <si>
    <t xml:space="preserve"> 一、一般公共服务支出</t>
  </si>
  <si>
    <t xml:space="preserve">   2.政府性基金预算拨款</t>
  </si>
  <si>
    <t xml:space="preserve"> 二、外交支出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</si>
  <si>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3.</t>
    </r>
    <r>
      <rPr>
        <sz val="10"/>
        <rFont val="宋体"/>
        <charset val="134"/>
      </rPr>
      <t>国有资本经营预算拨款</t>
    </r>
  </si>
  <si>
    <t xml:space="preserve"> 三、国防支出</t>
  </si>
  <si>
    <t>二、上年结转</t>
  </si>
  <si>
    <t xml:space="preserve"> 四、公共安全支出</t>
  </si>
  <si>
    <t xml:space="preserve">   1.一般公共预算拨款结转</t>
  </si>
  <si>
    <t xml:space="preserve"> 五、教育支出</t>
  </si>
  <si>
    <t xml:space="preserve">   2.政府性基金预算拨款结转</t>
  </si>
  <si>
    <t xml:space="preserve"> 六、科学技术支出</t>
  </si>
  <si>
    <r>
      <rPr>
        <sz val="10"/>
        <rFont val="宋体"/>
        <charset val="134"/>
      </rPr>
      <t xml:space="preserve">   3.</t>
    </r>
    <r>
      <rPr>
        <sz val="10"/>
        <rFont val="宋体"/>
        <charset val="134"/>
      </rPr>
      <t>国有资本经营预算拨款</t>
    </r>
    <r>
      <rPr>
        <sz val="10"/>
        <rFont val="宋体"/>
        <charset val="134"/>
      </rPr>
      <t>结转</t>
    </r>
  </si>
  <si>
    <t xml:space="preserve"> 七、文化旅游体育与传媒支出</t>
  </si>
  <si>
    <t xml:space="preserve"> 八、社会保障和就业支出</t>
  </si>
  <si>
    <r>
      <rPr>
        <sz val="10"/>
        <rFont val="宋体"/>
        <charset val="134"/>
      </rPr>
      <t xml:space="preserve"> 九、</t>
    </r>
    <r>
      <rPr>
        <sz val="10"/>
        <rFont val="宋体"/>
        <charset val="134"/>
      </rPr>
      <t>卫生健康支出</t>
    </r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</si>
  <si>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</si>
  <si>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</si>
  <si>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</si>
  <si>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</si>
  <si>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十四、资源勘探信息等支出</t>
  </si>
  <si>
    <t xml:space="preserve"> 十五、商业服务业等支出</t>
  </si>
  <si>
    <t xml:space="preserve"> 十六、金融支出</t>
  </si>
  <si>
    <t xml:space="preserve"> 十七、援助其他地区支出</t>
  </si>
  <si>
    <r>
      <rPr>
        <sz val="10"/>
        <rFont val="宋体"/>
        <charset val="134"/>
      </rPr>
      <t xml:space="preserve"> 十八、</t>
    </r>
    <r>
      <rPr>
        <sz val="10"/>
        <rFont val="宋体"/>
        <charset val="134"/>
      </rPr>
      <t>自然资源</t>
    </r>
    <r>
      <rPr>
        <sz val="10"/>
        <rFont val="宋体"/>
        <charset val="134"/>
      </rPr>
      <t>海洋气象等支出</t>
    </r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</si>
  <si>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</si>
  <si>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</si>
  <si>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</si>
  <si>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</si>
  <si>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</si>
  <si>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</si>
  <si>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二十五、债务还本支出</t>
  </si>
  <si>
    <t xml:space="preserve"> 二十六、债务付息支出</t>
  </si>
  <si>
    <t xml:space="preserve"> 二十七、债务发行费用支出</t>
  </si>
  <si>
    <t>收入合计</t>
  </si>
  <si>
    <t>支出合计</t>
  </si>
  <si>
    <t>2022年一般公共预算支出表</t>
  </si>
  <si>
    <t>2</t>
  </si>
  <si>
    <t>3</t>
  </si>
  <si>
    <t>2022年一般公共预算基本支出表</t>
  </si>
  <si>
    <t>总计</t>
  </si>
  <si>
    <t>人员经费</t>
  </si>
  <si>
    <t>公用经费</t>
  </si>
  <si>
    <t>财政统发部分</t>
  </si>
  <si>
    <t>财政非统发部分</t>
  </si>
  <si>
    <t>商品和服务支出</t>
  </si>
  <si>
    <t>其他资本性支出</t>
  </si>
  <si>
    <t>工资福利</t>
  </si>
  <si>
    <t>对个人和家庭补助</t>
  </si>
  <si>
    <t>经济</t>
  </si>
  <si>
    <t xml:space="preserve">  龙山县科技和工业信息化局</t>
  </si>
  <si>
    <t>机构运行（技术研究与开发）</t>
  </si>
  <si>
    <t xml:space="preserve">    龙山县科技和工业信息化局</t>
  </si>
  <si>
    <t>机关事业单位基本养老保险缴费支出</t>
  </si>
  <si>
    <t>其他社会保障和就业支出</t>
  </si>
  <si>
    <t>行政单位医疗</t>
  </si>
  <si>
    <t>住房公积金</t>
  </si>
  <si>
    <t>2022年政府性基金预算支出表</t>
  </si>
  <si>
    <t>科目编码</t>
  </si>
  <si>
    <t>注：本单位2022年无政府性基金预算支出</t>
  </si>
  <si>
    <t>2022年部门三公经费总表</t>
  </si>
  <si>
    <t>公务接待费</t>
  </si>
  <si>
    <t>公务用车运行维护费</t>
  </si>
  <si>
    <t>公务用车购置</t>
  </si>
  <si>
    <t>因公出国(境)费用</t>
  </si>
  <si>
    <t>会议费</t>
  </si>
  <si>
    <t>培训费</t>
  </si>
  <si>
    <t>备注</t>
  </si>
  <si>
    <t>其中：财政拨款</t>
  </si>
  <si>
    <t>2060401</t>
  </si>
  <si>
    <t>2022年政府经济科目支出明细表</t>
  </si>
  <si>
    <t>政府经济科目</t>
  </si>
  <si>
    <t>政府经济科目名称</t>
  </si>
  <si>
    <t>501</t>
  </si>
  <si>
    <t>机关工资福利支出</t>
  </si>
  <si>
    <t xml:space="preserve">  501</t>
  </si>
  <si>
    <t>50101</t>
  </si>
  <si>
    <t xml:space="preserve">  工资奖金津补贴</t>
  </si>
  <si>
    <t>50102</t>
  </si>
  <si>
    <t xml:space="preserve">  社会保障缴费</t>
  </si>
  <si>
    <t>50103</t>
  </si>
  <si>
    <t xml:space="preserve">  住房公积金</t>
  </si>
  <si>
    <t>502</t>
  </si>
  <si>
    <t>机关商品和服务支出</t>
  </si>
  <si>
    <t xml:space="preserve">  502</t>
  </si>
  <si>
    <t>50201</t>
  </si>
  <si>
    <t xml:space="preserve">  办公经费</t>
  </si>
  <si>
    <t>50202</t>
  </si>
  <si>
    <t xml:space="preserve">  会议费</t>
  </si>
  <si>
    <t>50203</t>
  </si>
  <si>
    <t xml:space="preserve">  培训费</t>
  </si>
  <si>
    <t>50205</t>
  </si>
  <si>
    <t xml:space="preserve">  委托业务费</t>
  </si>
  <si>
    <t>50206</t>
  </si>
  <si>
    <t xml:space="preserve">  公务接待费</t>
  </si>
  <si>
    <t>50208</t>
  </si>
  <si>
    <t xml:space="preserve">  公务用车运行维护费</t>
  </si>
  <si>
    <t>50299</t>
  </si>
  <si>
    <t xml:space="preserve">  其他商品和服务支出</t>
  </si>
  <si>
    <t>503</t>
  </si>
  <si>
    <t>机关资本性支出（一）</t>
  </si>
  <si>
    <t xml:space="preserve">  503</t>
  </si>
  <si>
    <t>50306</t>
  </si>
  <si>
    <t xml:space="preserve">  设备购置</t>
  </si>
  <si>
    <t>505</t>
  </si>
  <si>
    <t>对事业单位经常性补助</t>
  </si>
  <si>
    <t xml:space="preserve">  505</t>
  </si>
  <si>
    <t>50501</t>
  </si>
  <si>
    <t>507</t>
  </si>
  <si>
    <t>对企业补助</t>
  </si>
  <si>
    <t xml:space="preserve">  507</t>
  </si>
  <si>
    <t>50799</t>
  </si>
  <si>
    <t xml:space="preserve">  其他对企业补助</t>
  </si>
  <si>
    <t>509</t>
  </si>
  <si>
    <t>对个人和家庭的补助</t>
  </si>
  <si>
    <t xml:space="preserve">  509</t>
  </si>
  <si>
    <t>50901</t>
  </si>
  <si>
    <t xml:space="preserve">  社会福利和救助</t>
  </si>
  <si>
    <t>50999</t>
  </si>
  <si>
    <t xml:space="preserve">  其他对个人和家庭补助</t>
  </si>
  <si>
    <t>2022年部门经济科目支出表</t>
  </si>
  <si>
    <t>部门经济科目</t>
  </si>
  <si>
    <t>部门经济科目名称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</si>
  <si>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</si>
  <si>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</si>
  <si>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</si>
  <si>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</si>
  <si>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</si>
  <si>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</si>
  <si>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</si>
  <si>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</si>
  <si>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办公费</t>
  </si>
  <si>
    <t xml:space="preserve">  咨询费</t>
  </si>
  <si>
    <t xml:space="preserve">  水费</t>
  </si>
  <si>
    <t xml:space="preserve">  电费</t>
  </si>
  <si>
    <t xml:space="preserve">  差旅费</t>
  </si>
  <si>
    <t xml:space="preserve">  工会经费</t>
  </si>
  <si>
    <t xml:space="preserve">  福利费</t>
  </si>
  <si>
    <t xml:space="preserve">  其他交通费用</t>
  </si>
  <si>
    <t xml:space="preserve">  生活补助</t>
  </si>
  <si>
    <t xml:space="preserve">  其他对个人和家庭的补助</t>
  </si>
  <si>
    <t>资本性支出</t>
  </si>
  <si>
    <t xml:space="preserve">  办公设备购置</t>
  </si>
  <si>
    <t>龙山县科技和工业信息化局2022年度项目支出绩效目标申报表</t>
  </si>
  <si>
    <t>单位名称：龙山县科技和工业信息化局</t>
  </si>
  <si>
    <t>编码</t>
  </si>
  <si>
    <t>部门名称</t>
  </si>
  <si>
    <t>年度</t>
  </si>
  <si>
    <t>项目基本情况</t>
  </si>
  <si>
    <t>资金管理办法</t>
  </si>
  <si>
    <t>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</si>
  <si>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</si>
  <si>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</si>
  <si>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</si>
  <si>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</si>
  <si>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</si>
  <si>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</si>
  <si>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自评年份</t>
  </si>
  <si>
    <t>资金类型</t>
  </si>
  <si>
    <t>项目主管部门</t>
  </si>
  <si>
    <t>项目单位负责人</t>
  </si>
  <si>
    <t>联系电话</t>
  </si>
  <si>
    <t>项目资金总额及构成</t>
  </si>
  <si>
    <t>预算额度（万元）</t>
  </si>
  <si>
    <t xml:space="preserve">支出明细预算（万元）   
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</si>
  <si>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</si>
  <si>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</si>
  <si>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</si>
  <si>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</si>
  <si>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</si>
  <si>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</si>
  <si>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</si>
  <si>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</si>
  <si>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</si>
  <si>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</si>
  <si>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</si>
  <si>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</si>
  <si>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资金来源</t>
  </si>
  <si>
    <t>上年度资金（预算额度）</t>
  </si>
  <si>
    <t>本年度申请计划</t>
  </si>
  <si>
    <t>上年度资金</t>
  </si>
  <si>
    <t>本年度申请资金</t>
  </si>
  <si>
    <t>测算依据及说明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</si>
  <si>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</si>
  <si>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</si>
  <si>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</si>
  <si>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</si>
  <si>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</si>
  <si>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</si>
  <si>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</si>
  <si>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</si>
  <si>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</si>
  <si>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</si>
  <si>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</si>
  <si>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</si>
  <si>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</si>
  <si>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</si>
  <si>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</si>
  <si>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实效目标（指标）内容</t>
  </si>
  <si>
    <t>实效目标（指标）值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</si>
  <si>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</si>
  <si>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</si>
  <si>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</si>
  <si>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</si>
  <si>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</si>
  <si>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</si>
  <si>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</si>
  <si>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</si>
  <si>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</si>
  <si>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</si>
  <si>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</si>
  <si>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</si>
  <si>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701101</t>
  </si>
  <si>
    <t>2022</t>
  </si>
  <si>
    <t>龙财预[2021]2号</t>
  </si>
  <si>
    <t>部门预算项目</t>
  </si>
  <si>
    <t>龙山县财政局</t>
  </si>
  <si>
    <t>张远龙</t>
  </si>
  <si>
    <t>0734-6223515</t>
  </si>
  <si>
    <t>县财政拨款1.3万元</t>
  </si>
  <si>
    <t>部门预算</t>
  </si>
  <si>
    <t>租车费</t>
  </si>
  <si>
    <t>按月、季推行各项工作计划</t>
  </si>
  <si>
    <t>2022年1月</t>
  </si>
  <si>
    <t>2022年12月</t>
  </si>
  <si>
    <t>县财政局财务财产管理办法</t>
  </si>
  <si>
    <t>严格执行国家财经法律法规和内部财务财产管理制度。控制和规范管理经费支出。增强经费预算刚性。提高资金使用效益。</t>
  </si>
  <si>
    <t>12个月</t>
  </si>
  <si>
    <t>优秀</t>
  </si>
  <si>
    <t>为2023年预算安排提供参考</t>
  </si>
  <si>
    <t>2022年年底前</t>
  </si>
  <si>
    <t>项目经费不高于上年</t>
  </si>
  <si>
    <t>95%</t>
  </si>
  <si>
    <t>提高财政资金使用效益，支出严格遵守各项规章制度，坚持专款专用，严禁挪用</t>
  </si>
  <si>
    <t>加强我局科学化精细化管理，提高财政资金使用效益，支出严格遵守各项规章制度，坚持专款专用。</t>
  </si>
  <si>
    <t>县财政拨款10万元</t>
  </si>
  <si>
    <t>电力执法专项</t>
  </si>
  <si>
    <t>县财政拨款22万元</t>
  </si>
  <si>
    <t>改制及未改制企业党政负责人基本生活、养老保险及医疗保险补贴</t>
  </si>
  <si>
    <t>县财政拨款51万元</t>
  </si>
  <si>
    <t>国企留守人员基本工资及运转经费</t>
  </si>
  <si>
    <t>县财政拨款20万元</t>
  </si>
  <si>
    <t>工业招商专项</t>
  </si>
  <si>
    <t>龙山县科技和工业信息化局2022年度整体支出绩效目标表</t>
  </si>
  <si>
    <t>单位：万元</t>
  </si>
  <si>
    <t>年度预算申请</t>
  </si>
  <si>
    <t>整体绩效目标</t>
  </si>
  <si>
    <t>资金总额</t>
  </si>
  <si>
    <t>按收入性质分</t>
  </si>
  <si>
    <t>按支出性质分</t>
  </si>
  <si>
    <t>财政专户管理的事业收入</t>
  </si>
  <si>
    <t>事业单位经营服务收入</t>
  </si>
  <si>
    <t>上级补助收入</t>
  </si>
  <si>
    <t>用事业基金弥补收支差额</t>
  </si>
  <si>
    <t>上年结转</t>
  </si>
  <si>
    <t>我局主职责主要是搞好全县工业经济的发展的管理和服务工作，以及电力执法、新型墙体材料推广、企业维稳、民营企业优化经济环境、协调金融秩序监管、协调通信行业经费、工业招商引资及、中小企业服务、信息化引导等各项工作。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</si>
</sst>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0"/>
    <numFmt numFmtId="179" formatCode=";;"/>
  </numFmts>
  <fonts count="38"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1"/>
      <color indexed="8"/>
      <name val="等线"/>
      <charset val="134"/>
    </font>
    <font>
      <sz val="12"/>
      <name val="宋体"/>
      <charset val="134"/>
    </font>
    <font>
      <b/>
      <sz val="20"/>
      <color indexed="8"/>
      <name val="等线"/>
      <charset val="134"/>
    </font>
    <font>
      <sz val="9"/>
      <name val="宋体"/>
      <charset val="134"/>
    </font>
    <font>
      <sz val="9"/>
      <color indexed="8"/>
      <name val="等线"/>
      <charset val="134"/>
    </font>
    <font>
      <b/>
      <sz val="14"/>
      <color indexed="8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9"/>
      <color indexed="8"/>
      <name val="宋体"/>
      <charset val="134"/>
    </font>
    <font>
      <b/>
      <sz val="22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sz val="10"/>
      <color indexed="8"/>
      <name val="Arial"/>
      <charset val="0"/>
    </font>
    <font>
      <sz val="12"/>
      <color indexed="8"/>
      <name val="宋体"/>
      <charset val="134"/>
    </font>
    <font>
      <sz val="22"/>
      <name val="宋体"/>
      <charset val="134"/>
    </font>
    <font>
      <sz val="2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color rgb="FFFF0000"/>
      <name val="宋体"/>
      <charset val="134"/>
    </font>
    <font>
      <b/>
      <sz val="18"/>
      <color theme="3"/>
      <name val="宋体"/>
      <charset val="134"/>
      <scheme val="major"/>
    </font>
    <font>
      <i/>
      <sz val="9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9"/>
      <color rgb="FF3F3F76"/>
      <name val="宋体"/>
      <charset val="134"/>
    </font>
    <font>
      <b/>
      <sz val="9"/>
      <color rgb="FF3F3F3F"/>
      <name val="宋体"/>
      <charset val="134"/>
    </font>
    <font>
      <b/>
      <sz val="9"/>
      <color rgb="FFFA7D00"/>
      <name val="宋体"/>
      <charset val="134"/>
    </font>
    <font>
      <b/>
      <sz val="9"/>
      <color theme="0"/>
      <name val="宋体"/>
      <charset val="134"/>
    </font>
    <font>
      <sz val="9"/>
      <color rgb="FFFA7D00"/>
      <name val="宋体"/>
      <charset val="134"/>
    </font>
    <font>
      <b/>
      <sz val="9"/>
      <color theme="1"/>
      <name val="宋体"/>
      <charset val="134"/>
    </font>
    <font>
      <sz val="9"/>
      <color rgb="FF006100"/>
      <name val="宋体"/>
      <charset val="134"/>
    </font>
    <font>
      <sz val="9"/>
      <color rgb="FF9C0006"/>
      <name val="宋体"/>
      <charset val="134"/>
    </font>
    <font>
      <sz val="9"/>
      <color rgb="FF9C6500"/>
      <name val="宋体"/>
      <charset val="134"/>
    </font>
    <font>
      <sz val="9"/>
      <color theme="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3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34" applyNumberFormat="0" applyAlignment="0" applyProtection="0">
      <alignment vertical="center"/>
    </xf>
    <xf numFmtId="0" fontId="29" fillId="6" borderId="35" applyNumberFormat="0" applyAlignment="0" applyProtection="0">
      <alignment vertical="center"/>
    </xf>
    <xf numFmtId="0" fontId="30" fillId="6" borderId="34" applyNumberFormat="0" applyAlignment="0" applyProtection="0">
      <alignment vertical="center"/>
    </xf>
    <xf numFmtId="0" fontId="31" fillId="7" borderId="36" applyNumberFormat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33" fillId="0" borderId="38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6" fillId="0" borderId="0"/>
    <xf numFmtId="0" fontId="3" fillId="0" borderId="0">
      <alignment vertical="center"/>
    </xf>
    <xf numFmtId="0" fontId="1" fillId="0" borderId="0">
      <alignment vertical="center"/>
    </xf>
    <xf numFmtId="0" fontId="6" fillId="0" borderId="0"/>
    <xf numFmtId="0" fontId="4" fillId="0" borderId="0"/>
    <xf numFmtId="0" fontId="1" fillId="0" borderId="0">
      <alignment vertical="center"/>
    </xf>
    <xf numFmtId="0" fontId="6" fillId="0" borderId="0"/>
  </cellStyleXfs>
  <cellXfs count="18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52" applyFill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49" fontId="3" fillId="0" borderId="2" xfId="52" applyNumberFormat="1" applyFill="1" applyBorder="1">
      <alignment vertical="center"/>
    </xf>
    <xf numFmtId="49" fontId="3" fillId="0" borderId="2" xfId="52" applyNumberForma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vertical="center" wrapText="1"/>
    </xf>
    <xf numFmtId="0" fontId="3" fillId="0" borderId="0" xfId="52">
      <alignment vertical="center"/>
    </xf>
    <xf numFmtId="0" fontId="5" fillId="0" borderId="0" xfId="52" applyFont="1" applyAlignment="1">
      <alignment vertical="center"/>
    </xf>
    <xf numFmtId="0" fontId="5" fillId="0" borderId="0" xfId="52" applyFont="1" applyFill="1" applyAlignment="1">
      <alignment horizontal="center" vertical="center"/>
    </xf>
    <xf numFmtId="0" fontId="5" fillId="0" borderId="0" xfId="52" applyFont="1" applyAlignment="1">
      <alignment horizontal="center" vertical="center"/>
    </xf>
    <xf numFmtId="0" fontId="3" fillId="0" borderId="2" xfId="52" applyBorder="1" applyAlignment="1">
      <alignment horizontal="center" vertical="center"/>
    </xf>
    <xf numFmtId="0" fontId="3" fillId="0" borderId="12" xfId="52" applyFont="1" applyBorder="1" applyAlignment="1">
      <alignment horizontal="center" vertical="center"/>
    </xf>
    <xf numFmtId="0" fontId="3" fillId="0" borderId="12" xfId="52" applyBorder="1" applyAlignment="1">
      <alignment horizontal="center" vertical="center"/>
    </xf>
    <xf numFmtId="0" fontId="3" fillId="0" borderId="13" xfId="52" applyBorder="1" applyAlignment="1">
      <alignment horizontal="center" vertical="center" wrapText="1"/>
    </xf>
    <xf numFmtId="0" fontId="3" fillId="0" borderId="14" xfId="52" applyBorder="1" applyAlignment="1">
      <alignment horizontal="center" vertical="center" wrapText="1"/>
    </xf>
    <xf numFmtId="0" fontId="3" fillId="0" borderId="15" xfId="52" applyBorder="1" applyAlignment="1">
      <alignment horizontal="center" vertical="center"/>
    </xf>
    <xf numFmtId="0" fontId="3" fillId="0" borderId="12" xfId="52" applyBorder="1" applyAlignment="1">
      <alignment horizontal="center" vertical="center" wrapText="1"/>
    </xf>
    <xf numFmtId="0" fontId="3" fillId="0" borderId="15" xfId="52" applyBorder="1" applyAlignment="1">
      <alignment horizontal="center" vertical="center" wrapText="1"/>
    </xf>
    <xf numFmtId="0" fontId="3" fillId="0" borderId="16" xfId="52" applyBorder="1" applyAlignment="1">
      <alignment horizontal="center" vertical="center"/>
    </xf>
    <xf numFmtId="0" fontId="3" fillId="0" borderId="16" xfId="52" applyBorder="1" applyAlignment="1">
      <alignment horizontal="center" vertical="center" wrapText="1"/>
    </xf>
    <xf numFmtId="0" fontId="3" fillId="0" borderId="17" xfId="52" applyBorder="1" applyAlignment="1">
      <alignment horizontal="center" vertical="center" wrapText="1"/>
    </xf>
    <xf numFmtId="0" fontId="3" fillId="0" borderId="12" xfId="52" applyFill="1" applyBorder="1" applyAlignment="1">
      <alignment horizontal="center" vertical="center" wrapText="1"/>
    </xf>
    <xf numFmtId="0" fontId="3" fillId="0" borderId="15" xfId="52" applyFill="1" applyBorder="1" applyAlignment="1">
      <alignment horizontal="center" vertical="center" wrapText="1"/>
    </xf>
    <xf numFmtId="0" fontId="3" fillId="0" borderId="16" xfId="52" applyFill="1" applyBorder="1" applyAlignment="1">
      <alignment horizontal="center" vertical="center" wrapText="1"/>
    </xf>
    <xf numFmtId="4" fontId="3" fillId="0" borderId="2" xfId="52" applyNumberFormat="1" applyFill="1" applyBorder="1" applyAlignment="1">
      <alignment vertical="center" wrapText="1"/>
    </xf>
    <xf numFmtId="0" fontId="3" fillId="0" borderId="3" xfId="52" applyBorder="1" applyAlignment="1">
      <alignment horizontal="center" vertical="center" wrapText="1"/>
    </xf>
    <xf numFmtId="0" fontId="3" fillId="0" borderId="4" xfId="52" applyBorder="1" applyAlignment="1">
      <alignment horizontal="center" vertical="center" wrapText="1"/>
    </xf>
    <xf numFmtId="0" fontId="3" fillId="0" borderId="10" xfId="52" applyBorder="1" applyAlignment="1">
      <alignment horizontal="center" vertical="center" wrapText="1"/>
    </xf>
    <xf numFmtId="49" fontId="6" fillId="2" borderId="7" xfId="57" applyNumberFormat="1" applyFill="1" applyBorder="1" applyAlignment="1">
      <alignment horizontal="center" vertical="center" wrapText="1"/>
    </xf>
    <xf numFmtId="49" fontId="6" fillId="2" borderId="7" xfId="57" applyNumberFormat="1" applyFont="1" applyFill="1" applyBorder="1" applyAlignment="1">
      <alignment horizontal="center" vertical="center" wrapText="1"/>
    </xf>
    <xf numFmtId="0" fontId="3" fillId="0" borderId="6" xfId="52" applyBorder="1" applyAlignment="1">
      <alignment horizontal="center" vertical="center" wrapText="1"/>
    </xf>
    <xf numFmtId="0" fontId="3" fillId="0" borderId="11" xfId="52" applyBorder="1" applyAlignment="1">
      <alignment horizontal="center" vertical="center" wrapText="1"/>
    </xf>
    <xf numFmtId="0" fontId="3" fillId="0" borderId="9" xfId="52" applyBorder="1" applyAlignment="1">
      <alignment horizontal="center" vertical="center" wrapText="1"/>
    </xf>
    <xf numFmtId="49" fontId="6" fillId="2" borderId="3" xfId="57" applyNumberFormat="1" applyFont="1" applyFill="1" applyBorder="1" applyAlignment="1">
      <alignment horizontal="center" vertical="center" wrapText="1"/>
    </xf>
    <xf numFmtId="49" fontId="6" fillId="2" borderId="9" xfId="57" applyNumberFormat="1" applyFont="1" applyFill="1" applyBorder="1" applyAlignment="1">
      <alignment horizontal="center" vertical="center" wrapText="1"/>
    </xf>
    <xf numFmtId="49" fontId="6" fillId="2" borderId="18" xfId="57" applyNumberFormat="1" applyFont="1" applyFill="1" applyBorder="1" applyAlignment="1">
      <alignment horizontal="center" vertical="center" wrapText="1"/>
    </xf>
    <xf numFmtId="0" fontId="3" fillId="0" borderId="7" xfId="52" applyBorder="1" applyAlignment="1">
      <alignment horizontal="center" vertical="center" wrapText="1"/>
    </xf>
    <xf numFmtId="0" fontId="3" fillId="0" borderId="19" xfId="52" applyBorder="1" applyAlignment="1">
      <alignment horizontal="center" vertical="center" wrapText="1"/>
    </xf>
    <xf numFmtId="0" fontId="3" fillId="0" borderId="13" xfId="52" applyBorder="1" applyAlignment="1">
      <alignment vertical="center" wrapText="1"/>
    </xf>
    <xf numFmtId="0" fontId="3" fillId="0" borderId="14" xfId="52" applyBorder="1" applyAlignment="1">
      <alignment vertical="center" wrapText="1"/>
    </xf>
    <xf numFmtId="0" fontId="3" fillId="0" borderId="20" xfId="52" applyBorder="1" applyAlignment="1">
      <alignment vertical="center" wrapText="1"/>
    </xf>
    <xf numFmtId="4" fontId="3" fillId="0" borderId="13" xfId="52" applyNumberFormat="1" applyFill="1" applyBorder="1" applyAlignment="1">
      <alignment horizontal="center" vertical="center" wrapText="1"/>
    </xf>
    <xf numFmtId="0" fontId="3" fillId="0" borderId="21" xfId="52" applyBorder="1" applyAlignment="1">
      <alignment vertical="center" wrapText="1"/>
    </xf>
    <xf numFmtId="0" fontId="3" fillId="0" borderId="22" xfId="52" applyBorder="1" applyAlignment="1">
      <alignment vertical="center" wrapText="1"/>
    </xf>
    <xf numFmtId="0" fontId="7" fillId="0" borderId="0" xfId="52" applyFont="1" applyFill="1" applyAlignment="1">
      <alignment horizontal="center" vertical="center"/>
    </xf>
    <xf numFmtId="0" fontId="1" fillId="0" borderId="0" xfId="53" applyFill="1">
      <alignment vertical="center"/>
    </xf>
    <xf numFmtId="0" fontId="1" fillId="0" borderId="0" xfId="53">
      <alignment vertical="center"/>
    </xf>
    <xf numFmtId="0" fontId="8" fillId="0" borderId="0" xfId="53" applyFont="1" applyAlignment="1">
      <alignment horizontal="center" vertical="center"/>
    </xf>
    <xf numFmtId="0" fontId="1" fillId="0" borderId="0" xfId="53" applyAlignment="1">
      <alignment vertical="center"/>
    </xf>
    <xf numFmtId="0" fontId="1" fillId="0" borderId="0" xfId="53" applyFont="1" applyAlignment="1">
      <alignment horizontal="center" vertical="center" wrapText="1"/>
    </xf>
    <xf numFmtId="0" fontId="1" fillId="0" borderId="0" xfId="53" applyAlignment="1">
      <alignment horizontal="right" vertical="center"/>
    </xf>
    <xf numFmtId="0" fontId="1" fillId="0" borderId="7" xfId="53" applyBorder="1" applyAlignment="1">
      <alignment horizontal="center" vertical="center"/>
    </xf>
    <xf numFmtId="0" fontId="1" fillId="0" borderId="7" xfId="53" applyNumberFormat="1" applyFill="1" applyBorder="1" applyAlignment="1">
      <alignment horizontal="left" vertical="center"/>
    </xf>
    <xf numFmtId="176" fontId="1" fillId="0" borderId="7" xfId="53" applyNumberFormat="1" applyFill="1" applyBorder="1" applyAlignment="1">
      <alignment horizontal="right" vertical="center"/>
    </xf>
    <xf numFmtId="0" fontId="1" fillId="0" borderId="0" xfId="53" applyProtection="1">
      <alignment vertical="center"/>
    </xf>
    <xf numFmtId="0" fontId="9" fillId="0" borderId="0" xfId="53" applyFont="1" applyAlignment="1" applyProtection="1">
      <alignment horizontal="center" vertical="center"/>
    </xf>
    <xf numFmtId="0" fontId="10" fillId="0" borderId="0" xfId="53" applyFont="1" applyFill="1" applyProtection="1">
      <alignment vertical="center"/>
    </xf>
    <xf numFmtId="0" fontId="10" fillId="0" borderId="0" xfId="53" applyFont="1" applyAlignment="1" applyProtection="1">
      <alignment horizontal="right" vertical="center"/>
    </xf>
    <xf numFmtId="0" fontId="1" fillId="0" borderId="23" xfId="53" applyFont="1" applyBorder="1" applyAlignment="1" applyProtection="1">
      <alignment horizontal="center" vertical="center"/>
    </xf>
    <xf numFmtId="0" fontId="1" fillId="0" borderId="24" xfId="53" applyFont="1" applyBorder="1" applyAlignment="1" applyProtection="1">
      <alignment horizontal="center" vertical="center"/>
    </xf>
    <xf numFmtId="0" fontId="1" fillId="0" borderId="2" xfId="53" applyFont="1" applyBorder="1" applyAlignment="1" applyProtection="1">
      <alignment horizontal="center" vertical="center"/>
    </xf>
    <xf numFmtId="0" fontId="1" fillId="0" borderId="25" xfId="53" applyFont="1" applyBorder="1" applyAlignment="1" applyProtection="1">
      <alignment horizontal="center" vertical="center"/>
    </xf>
    <xf numFmtId="0" fontId="1" fillId="0" borderId="26" xfId="53" applyFont="1" applyBorder="1" applyAlignment="1" applyProtection="1">
      <alignment horizontal="center" vertical="center"/>
    </xf>
    <xf numFmtId="49" fontId="1" fillId="0" borderId="2" xfId="53" applyNumberFormat="1" applyFill="1" applyBorder="1" applyAlignment="1" applyProtection="1">
      <alignment horizontal="left" vertical="center" wrapText="1"/>
    </xf>
    <xf numFmtId="176" fontId="1" fillId="0" borderId="2" xfId="53" applyNumberFormat="1" applyFill="1" applyBorder="1" applyAlignment="1" applyProtection="1">
      <alignment horizontal="right" vertical="center" wrapText="1"/>
    </xf>
    <xf numFmtId="0" fontId="6" fillId="0" borderId="0" xfId="51" applyFill="1"/>
    <xf numFmtId="0" fontId="6" fillId="0" borderId="0" xfId="51"/>
    <xf numFmtId="0" fontId="11" fillId="0" borderId="0" xfId="51" applyNumberFormat="1" applyFont="1" applyFill="1" applyAlignment="1" applyProtection="1">
      <alignment horizontal="center" vertical="center"/>
    </xf>
    <xf numFmtId="0" fontId="6" fillId="0" borderId="0" xfId="51" applyNumberFormat="1" applyFill="1" applyAlignment="1">
      <alignment horizontal="left" vertical="center" wrapText="1"/>
    </xf>
    <xf numFmtId="0" fontId="6" fillId="0" borderId="0" xfId="51" applyNumberFormat="1" applyAlignment="1">
      <alignment vertical="center" wrapText="1"/>
    </xf>
    <xf numFmtId="0" fontId="10" fillId="3" borderId="7" xfId="51" applyNumberFormat="1" applyFont="1" applyFill="1" applyBorder="1" applyAlignment="1" applyProtection="1">
      <alignment horizontal="center" vertical="center" wrapText="1"/>
    </xf>
    <xf numFmtId="0" fontId="10" fillId="3" borderId="7" xfId="51" applyNumberFormat="1" applyFont="1" applyFill="1" applyBorder="1" applyAlignment="1">
      <alignment horizontal="center" vertical="center" wrapText="1"/>
    </xf>
    <xf numFmtId="49" fontId="10" fillId="3" borderId="7" xfId="51" applyNumberFormat="1" applyFont="1" applyFill="1" applyBorder="1" applyAlignment="1" applyProtection="1">
      <alignment horizontal="center" vertical="center" wrapText="1"/>
    </xf>
    <xf numFmtId="0" fontId="10" fillId="3" borderId="12" xfId="51" applyNumberFormat="1" applyFont="1" applyFill="1" applyBorder="1" applyAlignment="1">
      <alignment horizontal="center" vertical="center" wrapText="1"/>
    </xf>
    <xf numFmtId="49" fontId="10" fillId="0" borderId="7" xfId="51" applyNumberFormat="1" applyFont="1" applyFill="1" applyBorder="1" applyAlignment="1" applyProtection="1">
      <alignment horizontal="left" vertical="center" wrapText="1"/>
    </xf>
    <xf numFmtId="49" fontId="10" fillId="0" borderId="13" xfId="51" applyNumberFormat="1" applyFont="1" applyFill="1" applyBorder="1" applyAlignment="1" applyProtection="1">
      <alignment horizontal="left" vertical="center" wrapText="1"/>
    </xf>
    <xf numFmtId="177" fontId="10" fillId="0" borderId="7" xfId="51" applyNumberFormat="1" applyFont="1" applyFill="1" applyBorder="1" applyAlignment="1" applyProtection="1">
      <alignment horizontal="right" vertical="center" wrapText="1"/>
    </xf>
    <xf numFmtId="177" fontId="10" fillId="0" borderId="14" xfId="51" applyNumberFormat="1" applyFont="1" applyFill="1" applyBorder="1" applyAlignment="1" applyProtection="1">
      <alignment horizontal="right" vertical="center" wrapText="1"/>
    </xf>
    <xf numFmtId="177" fontId="10" fillId="0" borderId="13" xfId="51" applyNumberFormat="1" applyFont="1" applyFill="1" applyBorder="1" applyAlignment="1" applyProtection="1">
      <alignment horizontal="right" vertical="center" wrapText="1"/>
    </xf>
    <xf numFmtId="0" fontId="12" fillId="0" borderId="0" xfId="51" applyFont="1" applyFill="1" applyAlignment="1">
      <alignment horizontal="right" vertical="center"/>
    </xf>
    <xf numFmtId="0" fontId="10" fillId="3" borderId="7" xfId="51" applyNumberFormat="1" applyFont="1" applyFill="1" applyBorder="1" applyAlignment="1" applyProtection="1">
      <alignment horizontal="center" vertical="center"/>
    </xf>
    <xf numFmtId="0" fontId="10" fillId="3" borderId="12" xfId="51" applyFont="1" applyFill="1" applyBorder="1" applyAlignment="1">
      <alignment horizontal="center" vertical="center"/>
    </xf>
    <xf numFmtId="0" fontId="13" fillId="0" borderId="0" xfId="51" applyNumberFormat="1" applyFont="1" applyFill="1" applyAlignment="1" applyProtection="1">
      <alignment horizontal="centerContinuous" vertical="center"/>
    </xf>
    <xf numFmtId="0" fontId="10" fillId="3" borderId="12" xfId="51" applyNumberFormat="1" applyFont="1" applyFill="1" applyBorder="1" applyAlignment="1" applyProtection="1">
      <alignment horizontal="center" vertical="center" wrapText="1"/>
    </xf>
    <xf numFmtId="177" fontId="10" fillId="0" borderId="17" xfId="51" applyNumberFormat="1" applyFont="1" applyFill="1" applyBorder="1" applyAlignment="1" applyProtection="1">
      <alignment horizontal="right" vertical="center" wrapText="1"/>
    </xf>
    <xf numFmtId="0" fontId="10" fillId="3" borderId="14" xfId="51" applyNumberFormat="1" applyFont="1" applyFill="1" applyBorder="1" applyAlignment="1" applyProtection="1">
      <alignment horizontal="center" vertical="center" wrapText="1"/>
    </xf>
    <xf numFmtId="0" fontId="10" fillId="3" borderId="7" xfId="51" applyFont="1" applyFill="1" applyBorder="1" applyAlignment="1">
      <alignment horizontal="center" vertical="center" wrapText="1"/>
    </xf>
    <xf numFmtId="0" fontId="10" fillId="3" borderId="15" xfId="51" applyNumberFormat="1" applyFont="1" applyFill="1" applyBorder="1" applyAlignment="1">
      <alignment horizontal="center" vertical="center" wrapText="1"/>
    </xf>
    <xf numFmtId="49" fontId="6" fillId="0" borderId="0" xfId="51" applyNumberFormat="1" applyFont="1" applyFill="1" applyAlignment="1" applyProtection="1"/>
    <xf numFmtId="0" fontId="4" fillId="0" borderId="0" xfId="55" applyFill="1"/>
    <xf numFmtId="0" fontId="6" fillId="0" borderId="0" xfId="51" applyNumberFormat="1" applyFill="1" applyAlignment="1">
      <alignment horizontal="left" vertical="center"/>
    </xf>
    <xf numFmtId="0" fontId="10" fillId="3" borderId="13" xfId="51" applyNumberFormat="1" applyFont="1" applyFill="1" applyBorder="1" applyAlignment="1" applyProtection="1">
      <alignment horizontal="center" vertical="center" wrapText="1"/>
    </xf>
    <xf numFmtId="0" fontId="10" fillId="3" borderId="17" xfId="51" applyNumberFormat="1" applyFont="1" applyFill="1" applyBorder="1" applyAlignment="1" applyProtection="1">
      <alignment horizontal="center" vertical="center" wrapText="1"/>
    </xf>
    <xf numFmtId="0" fontId="14" fillId="3" borderId="16" xfId="51" applyFont="1" applyFill="1" applyBorder="1" applyAlignment="1">
      <alignment horizontal="center" vertical="center"/>
    </xf>
    <xf numFmtId="0" fontId="14" fillId="3" borderId="12" xfId="51" applyFont="1" applyFill="1" applyBorder="1" applyAlignment="1">
      <alignment horizontal="center" vertical="center"/>
    </xf>
    <xf numFmtId="0" fontId="14" fillId="3" borderId="7" xfId="51" applyFont="1" applyFill="1" applyBorder="1" applyAlignment="1">
      <alignment horizontal="center" vertical="center"/>
    </xf>
    <xf numFmtId="0" fontId="10" fillId="3" borderId="16" xfId="51" applyNumberFormat="1" applyFont="1" applyFill="1" applyBorder="1" applyAlignment="1" applyProtection="1">
      <alignment horizontal="center" vertical="center" wrapText="1"/>
    </xf>
    <xf numFmtId="0" fontId="14" fillId="3" borderId="27" xfId="51" applyFont="1" applyFill="1" applyBorder="1" applyAlignment="1">
      <alignment horizontal="center" vertical="center"/>
    </xf>
    <xf numFmtId="0" fontId="10" fillId="3" borderId="13" xfId="51" applyNumberFormat="1" applyFont="1" applyFill="1" applyBorder="1" applyAlignment="1">
      <alignment horizontal="center" vertical="center" wrapText="1"/>
    </xf>
    <xf numFmtId="0" fontId="6" fillId="0" borderId="0" xfId="51" applyBorder="1"/>
    <xf numFmtId="0" fontId="6" fillId="0" borderId="0" xfId="51" applyFill="1" applyBorder="1"/>
    <xf numFmtId="0" fontId="15" fillId="0" borderId="0" xfId="51" applyFont="1" applyFill="1" applyAlignment="1"/>
    <xf numFmtId="0" fontId="13" fillId="0" borderId="0" xfId="51" applyNumberFormat="1" applyFont="1" applyFill="1" applyAlignment="1" applyProtection="1">
      <alignment horizontal="center"/>
    </xf>
    <xf numFmtId="0" fontId="12" fillId="0" borderId="0" xfId="51" applyFont="1" applyFill="1" applyAlignment="1">
      <alignment horizontal="left" vertical="center"/>
    </xf>
    <xf numFmtId="0" fontId="16" fillId="0" borderId="0" xfId="51" applyFont="1" applyFill="1" applyAlignment="1"/>
    <xf numFmtId="0" fontId="17" fillId="0" borderId="0" xfId="51" applyFont="1" applyFill="1" applyAlignment="1">
      <alignment horizontal="left"/>
    </xf>
    <xf numFmtId="0" fontId="17" fillId="0" borderId="0" xfId="51" applyFont="1" applyFill="1" applyAlignment="1">
      <alignment horizontal="center"/>
    </xf>
    <xf numFmtId="0" fontId="14" fillId="3" borderId="12" xfId="51" applyFont="1" applyFill="1" applyBorder="1" applyAlignment="1">
      <alignment horizontal="center" vertical="center" wrapText="1"/>
    </xf>
    <xf numFmtId="49" fontId="10" fillId="0" borderId="13" xfId="51" applyNumberFormat="1" applyFont="1" applyFill="1" applyBorder="1" applyAlignment="1" applyProtection="1">
      <alignment horizontal="left" vertical="center"/>
    </xf>
    <xf numFmtId="0" fontId="6" fillId="0" borderId="0" xfId="51" applyNumberFormat="1" applyAlignment="1">
      <alignment horizontal="centerContinuous" vertical="center" wrapText="1"/>
    </xf>
    <xf numFmtId="0" fontId="6" fillId="0" borderId="0" xfId="51" applyNumberFormat="1" applyBorder="1" applyAlignment="1">
      <alignment vertical="center" wrapText="1"/>
    </xf>
    <xf numFmtId="0" fontId="6" fillId="0" borderId="0" xfId="51" applyNumberFormat="1" applyFont="1" applyFill="1" applyBorder="1" applyAlignment="1" applyProtection="1">
      <alignment horizontal="center" vertical="center" wrapText="1"/>
    </xf>
    <xf numFmtId="0" fontId="6" fillId="0" borderId="0" xfId="51" applyNumberFormat="1" applyFill="1" applyBorder="1" applyAlignment="1">
      <alignment horizontal="center" vertical="center" wrapText="1"/>
    </xf>
    <xf numFmtId="0" fontId="6" fillId="0" borderId="0" xfId="51" applyFill="1" applyBorder="1" applyAlignment="1">
      <alignment horizontal="center" vertical="center" wrapText="1"/>
    </xf>
    <xf numFmtId="0" fontId="6" fillId="0" borderId="0" xfId="51" applyNumberFormat="1" applyFont="1" applyFill="1" applyBorder="1" applyAlignment="1" applyProtection="1">
      <alignment vertical="center" wrapText="1"/>
    </xf>
    <xf numFmtId="49" fontId="6" fillId="0" borderId="0" xfId="51" applyNumberFormat="1" applyFont="1" applyFill="1" applyBorder="1" applyAlignment="1" applyProtection="1"/>
    <xf numFmtId="0" fontId="4" fillId="0" borderId="0" xfId="53" applyFont="1" applyFill="1" applyAlignment="1"/>
    <xf numFmtId="0" fontId="10" fillId="0" borderId="0" xfId="53" applyFont="1" applyFill="1" applyAlignment="1"/>
    <xf numFmtId="0" fontId="10" fillId="0" borderId="0" xfId="53" applyFont="1" applyFill="1" applyAlignment="1">
      <alignment horizontal="right" vertical="center"/>
    </xf>
    <xf numFmtId="0" fontId="2" fillId="0" borderId="0" xfId="53" applyFont="1" applyFill="1" applyAlignment="1">
      <alignment horizontal="centerContinuous" vertical="center"/>
    </xf>
    <xf numFmtId="0" fontId="4" fillId="0" borderId="0" xfId="53" applyFont="1" applyFill="1" applyAlignment="1">
      <alignment horizontal="centerContinuous" vertical="center"/>
    </xf>
    <xf numFmtId="0" fontId="10" fillId="0" borderId="0" xfId="53" applyFont="1" applyFill="1" applyAlignment="1">
      <alignment horizontal="right"/>
    </xf>
    <xf numFmtId="0" fontId="10" fillId="0" borderId="7" xfId="53" applyFont="1" applyFill="1" applyBorder="1" applyAlignment="1">
      <alignment horizontal="center" vertical="center"/>
    </xf>
    <xf numFmtId="0" fontId="10" fillId="0" borderId="28" xfId="53" applyFont="1" applyFill="1" applyBorder="1" applyAlignment="1">
      <alignment horizontal="center" vertical="center"/>
    </xf>
    <xf numFmtId="0" fontId="10" fillId="0" borderId="7" xfId="53" applyFont="1" applyFill="1" applyBorder="1" applyAlignment="1">
      <alignment horizontal="center" vertical="center" wrapText="1"/>
    </xf>
    <xf numFmtId="177" fontId="10" fillId="0" borderId="7" xfId="53" applyNumberFormat="1" applyFont="1" applyFill="1" applyBorder="1" applyAlignment="1">
      <alignment vertical="center"/>
    </xf>
    <xf numFmtId="177" fontId="10" fillId="0" borderId="7" xfId="53" applyNumberFormat="1" applyFont="1" applyFill="1" applyBorder="1" applyAlignment="1">
      <alignment horizontal="right" vertical="center"/>
    </xf>
    <xf numFmtId="0" fontId="10" fillId="0" borderId="29" xfId="0" applyFont="1" applyFill="1" applyBorder="1" applyAlignment="1">
      <alignment vertical="center"/>
    </xf>
    <xf numFmtId="0" fontId="10" fillId="0" borderId="29" xfId="0" applyFont="1" applyFill="1" applyBorder="1" applyAlignment="1">
      <alignment vertical="center" wrapText="1"/>
    </xf>
    <xf numFmtId="0" fontId="10" fillId="0" borderId="7" xfId="53" applyFont="1" applyFill="1" applyBorder="1" applyAlignment="1"/>
    <xf numFmtId="177" fontId="10" fillId="0" borderId="7" xfId="53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8" fillId="0" borderId="0" xfId="51" applyNumberFormat="1" applyFont="1" applyFill="1" applyAlignment="1" applyProtection="1">
      <alignment horizontal="center"/>
    </xf>
    <xf numFmtId="0" fontId="10" fillId="3" borderId="15" xfId="51" applyNumberFormat="1" applyFont="1" applyFill="1" applyBorder="1" applyAlignment="1" applyProtection="1">
      <alignment horizontal="center" vertical="center" wrapText="1"/>
    </xf>
    <xf numFmtId="0" fontId="14" fillId="3" borderId="7" xfId="51" applyFont="1" applyFill="1" applyBorder="1" applyAlignment="1">
      <alignment horizontal="center" vertical="center" wrapText="1"/>
    </xf>
    <xf numFmtId="49" fontId="16" fillId="0" borderId="7" xfId="51" applyNumberFormat="1" applyFont="1" applyFill="1" applyBorder="1" applyAlignment="1">
      <alignment horizontal="left" vertical="center" wrapText="1"/>
    </xf>
    <xf numFmtId="177" fontId="16" fillId="0" borderId="7" xfId="51" applyNumberFormat="1" applyFont="1" applyFill="1" applyBorder="1" applyAlignment="1">
      <alignment horizontal="right" vertical="center" wrapText="1"/>
    </xf>
    <xf numFmtId="0" fontId="19" fillId="0" borderId="0" xfId="51" applyFont="1" applyFill="1" applyAlignment="1">
      <alignment horizontal="center"/>
    </xf>
    <xf numFmtId="0" fontId="17" fillId="0" borderId="0" xfId="51" applyFont="1" applyFill="1" applyAlignment="1">
      <alignment horizontal="right"/>
    </xf>
    <xf numFmtId="0" fontId="14" fillId="3" borderId="15" xfId="51" applyFont="1" applyFill="1" applyBorder="1" applyAlignment="1">
      <alignment horizontal="center" vertical="center" wrapText="1"/>
    </xf>
    <xf numFmtId="0" fontId="14" fillId="3" borderId="15" xfId="51" applyFont="1" applyFill="1" applyBorder="1" applyAlignment="1">
      <alignment horizontal="center" vertical="center"/>
    </xf>
    <xf numFmtId="0" fontId="10" fillId="3" borderId="12" xfId="51" applyNumberFormat="1" applyFont="1" applyFill="1" applyBorder="1" applyAlignment="1" applyProtection="1">
      <alignment horizontal="center" vertical="center"/>
    </xf>
    <xf numFmtId="0" fontId="14" fillId="3" borderId="16" xfId="51" applyFont="1" applyFill="1" applyBorder="1" applyAlignment="1">
      <alignment horizontal="center" vertical="center" wrapText="1"/>
    </xf>
    <xf numFmtId="178" fontId="10" fillId="3" borderId="13" xfId="51" applyNumberFormat="1" applyFont="1" applyFill="1" applyBorder="1" applyAlignment="1" applyProtection="1">
      <alignment horizontal="center" vertical="center" wrapText="1"/>
    </xf>
    <xf numFmtId="179" fontId="10" fillId="3" borderId="13" xfId="51" applyNumberFormat="1" applyFont="1" applyFill="1" applyBorder="1" applyAlignment="1" applyProtection="1">
      <alignment horizontal="center" vertical="center"/>
    </xf>
    <xf numFmtId="0" fontId="13" fillId="0" borderId="0" xfId="51" applyFont="1" applyFill="1" applyAlignment="1">
      <alignment horizontal="centerContinuous"/>
    </xf>
    <xf numFmtId="0" fontId="13" fillId="0" borderId="0" xfId="51" applyFont="1" applyAlignment="1">
      <alignment horizontal="centerContinuous"/>
    </xf>
    <xf numFmtId="0" fontId="6" fillId="0" borderId="0" xfId="51" applyFont="1" applyFill="1" applyAlignment="1">
      <alignment horizontal="left" vertical="center"/>
    </xf>
    <xf numFmtId="0" fontId="10" fillId="3" borderId="13" xfId="51" applyNumberFormat="1" applyFont="1" applyFill="1" applyBorder="1" applyAlignment="1" applyProtection="1">
      <alignment horizontal="center" vertical="center"/>
    </xf>
    <xf numFmtId="0" fontId="10" fillId="3" borderId="16" xfId="51" applyFont="1" applyFill="1" applyBorder="1" applyAlignment="1">
      <alignment horizontal="center" vertical="center"/>
    </xf>
    <xf numFmtId="0" fontId="10" fillId="3" borderId="15" xfId="51" applyFont="1" applyFill="1" applyBorder="1" applyAlignment="1">
      <alignment horizontal="center" vertical="center"/>
    </xf>
    <xf numFmtId="0" fontId="10" fillId="0" borderId="13" xfId="51" applyFont="1" applyFill="1" applyBorder="1" applyAlignment="1">
      <alignment vertical="center"/>
    </xf>
    <xf numFmtId="177" fontId="10" fillId="0" borderId="12" xfId="51" applyNumberFormat="1" applyFont="1" applyFill="1" applyBorder="1" applyAlignment="1" applyProtection="1">
      <alignment horizontal="right" vertical="center"/>
    </xf>
    <xf numFmtId="0" fontId="10" fillId="0" borderId="14" xfId="51" applyFont="1" applyFill="1" applyBorder="1" applyAlignment="1">
      <alignment vertical="center"/>
    </xf>
    <xf numFmtId="177" fontId="10" fillId="0" borderId="7" xfId="51" applyNumberFormat="1" applyFont="1" applyFill="1" applyBorder="1" applyAlignment="1" applyProtection="1">
      <alignment horizontal="right" vertical="center"/>
    </xf>
    <xf numFmtId="177" fontId="10" fillId="0" borderId="15" xfId="51" applyNumberFormat="1" applyFont="1" applyFill="1" applyBorder="1" applyAlignment="1" applyProtection="1">
      <alignment horizontal="right" vertical="center"/>
    </xf>
    <xf numFmtId="177" fontId="10" fillId="0" borderId="16" xfId="51" applyNumberFormat="1" applyFont="1" applyFill="1" applyBorder="1" applyAlignment="1">
      <alignment horizontal="right" vertical="center"/>
    </xf>
    <xf numFmtId="177" fontId="10" fillId="0" borderId="12" xfId="51" applyNumberFormat="1" applyFont="1" applyFill="1" applyBorder="1" applyAlignment="1">
      <alignment horizontal="right" vertical="center"/>
    </xf>
    <xf numFmtId="0" fontId="10" fillId="0" borderId="14" xfId="51" applyFont="1" applyFill="1" applyBorder="1" applyAlignment="1">
      <alignment horizontal="left" vertical="center"/>
    </xf>
    <xf numFmtId="0" fontId="10" fillId="0" borderId="13" xfId="51" applyFont="1" applyFill="1" applyBorder="1" applyAlignment="1">
      <alignment horizontal="center" vertical="center"/>
    </xf>
    <xf numFmtId="0" fontId="10" fillId="0" borderId="14" xfId="51" applyFont="1" applyFill="1" applyBorder="1" applyAlignment="1">
      <alignment horizontal="center" vertical="center"/>
    </xf>
    <xf numFmtId="0" fontId="10" fillId="0" borderId="7" xfId="51" applyFont="1" applyFill="1" applyBorder="1" applyAlignment="1">
      <alignment vertical="center"/>
    </xf>
    <xf numFmtId="177" fontId="10" fillId="0" borderId="7" xfId="51" applyNumberFormat="1" applyFont="1" applyFill="1" applyBorder="1" applyAlignment="1">
      <alignment horizontal="right" vertical="center"/>
    </xf>
    <xf numFmtId="177" fontId="10" fillId="0" borderId="16" xfId="51" applyNumberFormat="1" applyFont="1" applyFill="1" applyBorder="1" applyAlignment="1" applyProtection="1">
      <alignment horizontal="righ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10" xfId="50"/>
    <cellStyle name="常规 2 10" xfId="51"/>
    <cellStyle name="常规_71C51E4CC0F946D28F2ADAAF265FCF2B" xfId="52"/>
    <cellStyle name="常规 2" xfId="53"/>
    <cellStyle name="常规 2 10 2" xfId="54"/>
    <cellStyle name="常规 3" xfId="55"/>
    <cellStyle name="常规 4" xfId="56"/>
    <cellStyle name="常规_专项绩效目标表" xfId="57"/>
  </cellStyles>
  <tableStyles count="0" defaultTableStyle="TableStyleMedium2" defaultPivotStyle="PivotStyleLight16"/>
  <colors>
    <mruColors>
      <color rgb="00BFBFBF"/>
      <color rgb="00CCCCFF"/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showGridLines="0" showZeros="0" tabSelected="1" workbookViewId="0">
      <selection activeCell="I15" sqref="I15"/>
    </sheetView>
  </sheetViews>
  <sheetFormatPr defaultColWidth="9.16666666666667" defaultRowHeight="12.75" customHeight="1" outlineLevelCol="3"/>
  <cols>
    <col min="1" max="1" width="39.8333333333333" style="85" customWidth="1"/>
    <col min="2" max="2" width="40.3333333333333" style="85" customWidth="1"/>
    <col min="3" max="3" width="39.3333333333333" style="85" customWidth="1"/>
    <col min="4" max="4" width="42.6666666666667" style="85" customWidth="1"/>
    <col min="5" max="16384" width="9.16666666666667" style="85"/>
  </cols>
  <sheetData>
    <row r="1" ht="9" customHeight="1"/>
    <row r="2" ht="29.25" customHeight="1" spans="1:4">
      <c r="A2" s="164" t="s">
        <v>0</v>
      </c>
      <c r="B2" s="165"/>
      <c r="C2" s="165"/>
      <c r="D2" s="165"/>
    </row>
    <row r="3" ht="21.75" customHeight="1" spans="1:4">
      <c r="A3" s="166" t="s">
        <v>1</v>
      </c>
      <c r="B3" s="165"/>
      <c r="C3" s="165"/>
      <c r="D3" s="98" t="s">
        <v>2</v>
      </c>
    </row>
    <row r="4" ht="21" customHeight="1" spans="1:4">
      <c r="A4" s="99" t="s">
        <v>3</v>
      </c>
      <c r="B4" s="167"/>
      <c r="C4" s="99" t="s">
        <v>4</v>
      </c>
      <c r="D4" s="99"/>
    </row>
    <row r="5" ht="22.5" customHeight="1" spans="1:4">
      <c r="A5" s="168" t="s">
        <v>5</v>
      </c>
      <c r="B5" s="169" t="s">
        <v>6</v>
      </c>
      <c r="C5" s="168" t="s">
        <v>5</v>
      </c>
      <c r="D5" s="169" t="s">
        <v>6</v>
      </c>
    </row>
    <row r="6" s="84" customFormat="1" ht="22.5" customHeight="1" spans="1:4">
      <c r="A6" s="170" t="s">
        <v>7</v>
      </c>
      <c r="B6" s="171">
        <v>5686113</v>
      </c>
      <c r="C6" s="172" t="s">
        <v>8</v>
      </c>
      <c r="D6" s="171">
        <v>4643113</v>
      </c>
    </row>
    <row r="7" s="84" customFormat="1" ht="22.5" customHeight="1" spans="1:4">
      <c r="A7" s="170" t="s">
        <v>9</v>
      </c>
      <c r="B7" s="171">
        <v>5686113</v>
      </c>
      <c r="C7" s="172" t="s">
        <v>10</v>
      </c>
      <c r="D7" s="171">
        <v>3982523</v>
      </c>
    </row>
    <row r="8" s="84" customFormat="1" ht="22.5" customHeight="1" spans="1:4">
      <c r="A8" s="170" t="s">
        <v>11</v>
      </c>
      <c r="B8" s="171">
        <v>0</v>
      </c>
      <c r="C8" s="172" t="s">
        <v>12</v>
      </c>
      <c r="D8" s="173">
        <v>616190</v>
      </c>
    </row>
    <row r="9" s="84" customFormat="1" ht="22.5" customHeight="1" spans="1:4">
      <c r="A9" s="170" t="s">
        <v>13</v>
      </c>
      <c r="B9" s="171">
        <v>0</v>
      </c>
      <c r="C9" s="172" t="s">
        <v>14</v>
      </c>
      <c r="D9" s="174">
        <v>44400</v>
      </c>
    </row>
    <row r="10" s="84" customFormat="1" ht="22.5" customHeight="1" spans="1:4">
      <c r="A10" s="170" t="s">
        <v>15</v>
      </c>
      <c r="B10" s="171">
        <v>0</v>
      </c>
      <c r="C10" s="172" t="s">
        <v>16</v>
      </c>
      <c r="D10" s="171">
        <v>1043000</v>
      </c>
    </row>
    <row r="11" s="84" customFormat="1" ht="22.5" customHeight="1" spans="1:4">
      <c r="A11" s="170" t="s">
        <v>17</v>
      </c>
      <c r="B11" s="173">
        <v>0</v>
      </c>
      <c r="C11" s="172" t="s">
        <v>18</v>
      </c>
      <c r="D11" s="171">
        <v>313000</v>
      </c>
    </row>
    <row r="12" s="84" customFormat="1" ht="22.5" customHeight="1" spans="1:4">
      <c r="A12" s="170" t="s">
        <v>19</v>
      </c>
      <c r="B12" s="174">
        <v>0</v>
      </c>
      <c r="C12" s="172" t="s">
        <v>20</v>
      </c>
      <c r="D12" s="171">
        <v>220000</v>
      </c>
    </row>
    <row r="13" s="84" customFormat="1" ht="22.5" customHeight="1" spans="1:4">
      <c r="A13" s="170" t="s">
        <v>21</v>
      </c>
      <c r="B13" s="171">
        <v>0</v>
      </c>
      <c r="C13" s="172" t="s">
        <v>22</v>
      </c>
      <c r="D13" s="171">
        <v>0</v>
      </c>
    </row>
    <row r="14" s="84" customFormat="1" ht="22.5" customHeight="1" spans="1:4">
      <c r="A14" s="170" t="s">
        <v>23</v>
      </c>
      <c r="B14" s="173">
        <v>0</v>
      </c>
      <c r="C14" s="172" t="s">
        <v>24</v>
      </c>
      <c r="D14" s="171">
        <v>0</v>
      </c>
    </row>
    <row r="15" s="84" customFormat="1" ht="22.5" customHeight="1" spans="1:4">
      <c r="A15" s="170" t="s">
        <v>25</v>
      </c>
      <c r="B15" s="174">
        <v>0</v>
      </c>
      <c r="C15" s="172" t="s">
        <v>26</v>
      </c>
      <c r="D15" s="171">
        <v>0</v>
      </c>
    </row>
    <row r="16" s="84" customFormat="1" ht="22.5" customHeight="1" spans="1:4">
      <c r="A16" s="170" t="s">
        <v>27</v>
      </c>
      <c r="B16" s="171">
        <v>0</v>
      </c>
      <c r="C16" s="172" t="s">
        <v>28</v>
      </c>
      <c r="D16" s="171">
        <v>0</v>
      </c>
    </row>
    <row r="17" s="84" customFormat="1" ht="22.5" customHeight="1" spans="1:4">
      <c r="A17" s="170" t="s">
        <v>29</v>
      </c>
      <c r="B17" s="171">
        <v>0</v>
      </c>
      <c r="C17" s="172" t="s">
        <v>30</v>
      </c>
      <c r="D17" s="173">
        <v>510000</v>
      </c>
    </row>
    <row r="18" s="84" customFormat="1" ht="22.5" customHeight="1" spans="1:4">
      <c r="A18" s="170" t="s">
        <v>31</v>
      </c>
      <c r="B18" s="171">
        <v>0</v>
      </c>
      <c r="C18" s="172" t="s">
        <v>32</v>
      </c>
      <c r="D18" s="175">
        <v>0</v>
      </c>
    </row>
    <row r="19" s="84" customFormat="1" ht="22.5" customHeight="1" spans="1:4">
      <c r="A19" s="170" t="s">
        <v>33</v>
      </c>
      <c r="B19" s="173">
        <v>0</v>
      </c>
      <c r="C19" s="172" t="s">
        <v>34</v>
      </c>
      <c r="D19" s="176">
        <v>0</v>
      </c>
    </row>
    <row r="20" s="84" customFormat="1" ht="22.5" customHeight="1" spans="1:4">
      <c r="A20" s="170"/>
      <c r="B20" s="173"/>
      <c r="C20" s="177" t="s">
        <v>35</v>
      </c>
      <c r="D20" s="171">
        <v>0</v>
      </c>
    </row>
    <row r="21" s="84" customFormat="1" ht="22.5" customHeight="1" spans="1:4">
      <c r="A21" s="170"/>
      <c r="B21" s="173"/>
      <c r="C21" s="172" t="s">
        <v>36</v>
      </c>
      <c r="D21" s="171">
        <v>0</v>
      </c>
    </row>
    <row r="22" s="84" customFormat="1" ht="22.5" customHeight="1" spans="1:4">
      <c r="A22" s="170"/>
      <c r="B22" s="173"/>
      <c r="C22" s="172" t="s">
        <v>37</v>
      </c>
      <c r="D22" s="173">
        <v>0</v>
      </c>
    </row>
    <row r="23" s="84" customFormat="1" ht="22.5" customHeight="1" spans="1:4">
      <c r="A23" s="178" t="s">
        <v>38</v>
      </c>
      <c r="B23" s="173">
        <v>5686113</v>
      </c>
      <c r="C23" s="179" t="s">
        <v>39</v>
      </c>
      <c r="D23" s="171">
        <v>5686113</v>
      </c>
    </row>
    <row r="24" s="84" customFormat="1" ht="22.5" customHeight="1" spans="1:4">
      <c r="A24" s="170" t="s">
        <v>40</v>
      </c>
      <c r="B24" s="173">
        <v>0</v>
      </c>
      <c r="C24" s="172" t="s">
        <v>41</v>
      </c>
      <c r="D24" s="171">
        <v>0</v>
      </c>
    </row>
    <row r="25" s="84" customFormat="1" ht="22.5" customHeight="1" spans="1:4">
      <c r="A25" s="170" t="s">
        <v>42</v>
      </c>
      <c r="B25" s="174">
        <v>0</v>
      </c>
      <c r="C25" s="172" t="s">
        <v>43</v>
      </c>
      <c r="D25" s="173">
        <v>0</v>
      </c>
    </row>
    <row r="26" s="84" customFormat="1" ht="22.5" customHeight="1" spans="1:4">
      <c r="A26" s="170" t="s">
        <v>44</v>
      </c>
      <c r="B26" s="171">
        <v>0</v>
      </c>
      <c r="C26" s="172"/>
      <c r="D26" s="173"/>
    </row>
    <row r="27" s="84" customFormat="1" ht="22.5" customHeight="1" spans="1:4">
      <c r="A27" s="170" t="s">
        <v>45</v>
      </c>
      <c r="B27" s="171">
        <v>0</v>
      </c>
      <c r="C27" s="172"/>
      <c r="D27" s="173"/>
    </row>
    <row r="28" s="84" customFormat="1" ht="22.5" customHeight="1" spans="1:4">
      <c r="A28" s="170" t="s">
        <v>46</v>
      </c>
      <c r="B28" s="171">
        <v>0</v>
      </c>
      <c r="C28" s="172"/>
      <c r="D28" s="173"/>
    </row>
    <row r="29" s="84" customFormat="1" ht="22.5" customHeight="1" spans="1:4">
      <c r="A29" s="170" t="s">
        <v>47</v>
      </c>
      <c r="B29" s="171">
        <v>0</v>
      </c>
      <c r="C29" s="180"/>
      <c r="D29" s="181"/>
    </row>
    <row r="30" s="84" customFormat="1" ht="22.5" customHeight="1" spans="1:4">
      <c r="A30" s="170" t="s">
        <v>48</v>
      </c>
      <c r="B30" s="171">
        <v>0</v>
      </c>
      <c r="C30" s="180"/>
      <c r="D30" s="181"/>
    </row>
    <row r="31" s="84" customFormat="1" ht="22.5" customHeight="1" spans="1:4">
      <c r="A31" s="170" t="s">
        <v>49</v>
      </c>
      <c r="B31" s="173">
        <v>0</v>
      </c>
      <c r="C31" s="180"/>
      <c r="D31" s="181"/>
    </row>
    <row r="32" s="84" customFormat="1" ht="22.5" customHeight="1" spans="1:4">
      <c r="A32" s="178" t="s">
        <v>50</v>
      </c>
      <c r="B32" s="182">
        <v>5686113</v>
      </c>
      <c r="C32" s="179" t="s">
        <v>51</v>
      </c>
      <c r="D32" s="173">
        <v>5686113</v>
      </c>
    </row>
    <row r="33" customHeight="1" spans="4:4">
      <c r="D33" s="84"/>
    </row>
    <row r="34" customHeight="1" spans="4:4">
      <c r="D34" s="84"/>
    </row>
    <row r="35" customHeight="1" spans="4:4">
      <c r="D35" s="84"/>
    </row>
    <row r="36" customHeight="1" spans="4:4">
      <c r="D36" s="84"/>
    </row>
  </sheetData>
  <sheetProtection formatCells="0" formatColumns="0" formatRows="0"/>
  <mergeCells count="2">
    <mergeCell ref="A4:B4"/>
    <mergeCell ref="C4:D4"/>
  </mergeCells>
  <printOptions horizontalCentered="1"/>
  <pageMargins left="0.2" right="0.2" top="0.61" bottom="0.61" header="0.5" footer="0.5"/>
  <pageSetup paperSize="9" scale="61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H18" sqref="H18"/>
    </sheetView>
  </sheetViews>
  <sheetFormatPr defaultColWidth="12" defaultRowHeight="13.5" outlineLevelCol="2"/>
  <cols>
    <col min="1" max="1" width="27.5" style="65" customWidth="1"/>
    <col min="2" max="2" width="41.6444444444444" style="65" customWidth="1"/>
    <col min="3" max="3" width="29.3333333333333" style="65" customWidth="1"/>
    <col min="4" max="16384" width="12" style="65"/>
  </cols>
  <sheetData>
    <row r="1" ht="27.75" customHeight="1" spans="1:3">
      <c r="A1" s="66" t="s">
        <v>241</v>
      </c>
      <c r="B1" s="66"/>
      <c r="C1" s="66"/>
    </row>
    <row r="2" customHeight="1" spans="1:3">
      <c r="A2" s="67"/>
      <c r="B2" s="67"/>
      <c r="C2" s="68"/>
    </row>
    <row r="3" ht="24" customHeight="1" spans="3:3">
      <c r="C3" s="69" t="s">
        <v>113</v>
      </c>
    </row>
    <row r="4" ht="29.25" customHeight="1" spans="1:3">
      <c r="A4" s="70" t="s">
        <v>242</v>
      </c>
      <c r="B4" s="70" t="s">
        <v>243</v>
      </c>
      <c r="C4" s="70" t="s">
        <v>161</v>
      </c>
    </row>
    <row r="5" s="64" customFormat="1" ht="20.25" customHeight="1" spans="1:3">
      <c r="A5" s="71"/>
      <c r="B5" s="71" t="s">
        <v>69</v>
      </c>
      <c r="C5" s="72">
        <v>5686113</v>
      </c>
    </row>
    <row r="6" ht="20.25" customHeight="1" spans="1:3">
      <c r="A6" s="71">
        <v>301</v>
      </c>
      <c r="B6" s="71" t="s">
        <v>244</v>
      </c>
      <c r="C6" s="72">
        <v>3982523</v>
      </c>
    </row>
    <row r="7" ht="20.25" customHeight="1" spans="1:3">
      <c r="A7" s="71">
        <v>30101</v>
      </c>
      <c r="B7" s="71" t="s">
        <v>245</v>
      </c>
      <c r="C7" s="72">
        <v>1604472</v>
      </c>
    </row>
    <row r="8" ht="20.25" customHeight="1" spans="1:3">
      <c r="A8" s="71">
        <v>30102</v>
      </c>
      <c r="B8" s="71" t="s">
        <v>246</v>
      </c>
      <c r="C8" s="72">
        <v>692004</v>
      </c>
    </row>
    <row r="9" ht="20.25" customHeight="1" spans="1:3">
      <c r="A9" s="71">
        <v>30103</v>
      </c>
      <c r="B9" s="71" t="s">
        <v>247</v>
      </c>
      <c r="C9" s="72">
        <v>71347</v>
      </c>
    </row>
    <row r="10" ht="20.25" customHeight="1" spans="1:3">
      <c r="A10" s="71">
        <v>30107</v>
      </c>
      <c r="B10" s="71" t="s">
        <v>248</v>
      </c>
      <c r="C10" s="72">
        <v>507852</v>
      </c>
    </row>
    <row r="11" ht="20.25" customHeight="1" spans="1:3">
      <c r="A11" s="71">
        <v>30108</v>
      </c>
      <c r="B11" s="71" t="s">
        <v>249</v>
      </c>
      <c r="C11" s="72">
        <v>448692</v>
      </c>
    </row>
    <row r="12" ht="20.25" customHeight="1" spans="1:3">
      <c r="A12" s="71">
        <v>30110</v>
      </c>
      <c r="B12" s="71" t="s">
        <v>250</v>
      </c>
      <c r="C12" s="72">
        <v>292498</v>
      </c>
    </row>
    <row r="13" ht="20.25" customHeight="1" spans="1:3">
      <c r="A13" s="71">
        <v>30112</v>
      </c>
      <c r="B13" s="71" t="s">
        <v>251</v>
      </c>
      <c r="C13" s="72">
        <v>29139</v>
      </c>
    </row>
    <row r="14" ht="20.25" customHeight="1" spans="1:3">
      <c r="A14" s="71">
        <v>30113</v>
      </c>
      <c r="B14" s="71" t="s">
        <v>202</v>
      </c>
      <c r="C14" s="72">
        <v>336519</v>
      </c>
    </row>
    <row r="15" ht="20.25" customHeight="1" spans="1:3">
      <c r="A15" s="71">
        <v>302</v>
      </c>
      <c r="B15" s="71" t="s">
        <v>166</v>
      </c>
      <c r="C15" s="72">
        <v>899190</v>
      </c>
    </row>
    <row r="16" ht="20.25" customHeight="1" spans="1:3">
      <c r="A16" s="71">
        <v>30201</v>
      </c>
      <c r="B16" s="71" t="s">
        <v>252</v>
      </c>
      <c r="C16" s="72">
        <v>250000</v>
      </c>
    </row>
    <row r="17" ht="20.25" customHeight="1" spans="1:3">
      <c r="A17" s="71">
        <v>30203</v>
      </c>
      <c r="B17" s="71" t="s">
        <v>253</v>
      </c>
      <c r="C17" s="72">
        <v>20000</v>
      </c>
    </row>
    <row r="18" ht="20.25" customHeight="1" spans="1:3">
      <c r="A18" s="71">
        <v>30205</v>
      </c>
      <c r="B18" s="71" t="s">
        <v>254</v>
      </c>
      <c r="C18" s="72">
        <v>20000</v>
      </c>
    </row>
    <row r="19" ht="20.25" customHeight="1" spans="1:3">
      <c r="A19" s="71">
        <v>30206</v>
      </c>
      <c r="B19" s="71" t="s">
        <v>255</v>
      </c>
      <c r="C19" s="72">
        <v>20000</v>
      </c>
    </row>
    <row r="20" ht="20.25" customHeight="1" spans="1:3">
      <c r="A20" s="71">
        <v>30211</v>
      </c>
      <c r="B20" s="71" t="s">
        <v>256</v>
      </c>
      <c r="C20" s="72">
        <v>155000</v>
      </c>
    </row>
    <row r="21" ht="20.25" customHeight="1" spans="1:3">
      <c r="A21" s="71">
        <v>30215</v>
      </c>
      <c r="B21" s="71" t="s">
        <v>209</v>
      </c>
      <c r="C21" s="72">
        <v>40000</v>
      </c>
    </row>
    <row r="22" ht="20.25" customHeight="1" spans="1:3">
      <c r="A22" s="71">
        <v>30216</v>
      </c>
      <c r="B22" s="71" t="s">
        <v>211</v>
      </c>
      <c r="C22" s="72">
        <v>30000</v>
      </c>
    </row>
    <row r="23" ht="20.25" customHeight="1" spans="1:3">
      <c r="A23" s="71">
        <v>30217</v>
      </c>
      <c r="B23" s="71" t="s">
        <v>215</v>
      </c>
      <c r="C23" s="72">
        <v>115000</v>
      </c>
    </row>
    <row r="24" ht="20.25" customHeight="1" spans="1:3">
      <c r="A24" s="71">
        <v>30228</v>
      </c>
      <c r="B24" s="71" t="s">
        <v>257</v>
      </c>
      <c r="C24" s="72">
        <v>55397</v>
      </c>
    </row>
    <row r="25" ht="20.25" customHeight="1" spans="1:3">
      <c r="A25" s="71">
        <v>30229</v>
      </c>
      <c r="B25" s="71" t="s">
        <v>258</v>
      </c>
      <c r="C25" s="72">
        <v>69246</v>
      </c>
    </row>
    <row r="26" ht="20.25" customHeight="1" spans="1:3">
      <c r="A26" s="71">
        <v>30231</v>
      </c>
      <c r="B26" s="71" t="s">
        <v>217</v>
      </c>
      <c r="C26" s="72">
        <v>70000</v>
      </c>
    </row>
    <row r="27" ht="20.25" customHeight="1" spans="1:3">
      <c r="A27" s="71">
        <v>30239</v>
      </c>
      <c r="B27" s="71" t="s">
        <v>259</v>
      </c>
      <c r="C27" s="72">
        <v>13000</v>
      </c>
    </row>
    <row r="28" ht="20.25" customHeight="1" spans="1:3">
      <c r="A28" s="71">
        <v>30299</v>
      </c>
      <c r="B28" s="71" t="s">
        <v>219</v>
      </c>
      <c r="C28" s="72">
        <v>41547</v>
      </c>
    </row>
    <row r="29" ht="20.25" customHeight="1" spans="1:3">
      <c r="A29" s="71">
        <v>303</v>
      </c>
      <c r="B29" s="71" t="s">
        <v>235</v>
      </c>
      <c r="C29" s="72">
        <v>264400</v>
      </c>
    </row>
    <row r="30" ht="20.25" customHeight="1" spans="1:3">
      <c r="A30" s="71">
        <v>30305</v>
      </c>
      <c r="B30" s="71" t="s">
        <v>260</v>
      </c>
      <c r="C30" s="72">
        <v>44400</v>
      </c>
    </row>
    <row r="31" ht="20.25" customHeight="1" spans="1:3">
      <c r="A31" s="71">
        <v>30399</v>
      </c>
      <c r="B31" s="71" t="s">
        <v>261</v>
      </c>
      <c r="C31" s="72">
        <v>220000</v>
      </c>
    </row>
    <row r="32" ht="20.25" customHeight="1" spans="1:3">
      <c r="A32" s="71">
        <v>310</v>
      </c>
      <c r="B32" s="71" t="s">
        <v>262</v>
      </c>
      <c r="C32" s="72">
        <v>30000</v>
      </c>
    </row>
    <row r="33" ht="20.25" customHeight="1" spans="1:3">
      <c r="A33" s="71">
        <v>31002</v>
      </c>
      <c r="B33" s="71" t="s">
        <v>263</v>
      </c>
      <c r="C33" s="72">
        <v>30000</v>
      </c>
    </row>
    <row r="34" ht="20.25" customHeight="1" spans="1:3">
      <c r="A34" s="71">
        <v>312</v>
      </c>
      <c r="B34" s="71" t="s">
        <v>230</v>
      </c>
      <c r="C34" s="72">
        <v>510000</v>
      </c>
    </row>
    <row r="35" ht="20.25" customHeight="1" spans="1:3">
      <c r="A35" s="71">
        <v>31299</v>
      </c>
      <c r="B35" s="71" t="s">
        <v>233</v>
      </c>
      <c r="C35" s="72">
        <v>510000</v>
      </c>
    </row>
  </sheetData>
  <sheetProtection formatCells="0" formatColumns="0" formatRows="0"/>
  <mergeCells count="1">
    <mergeCell ref="A1:C1"/>
  </mergeCells>
  <pageMargins left="0.699305555555556" right="0.699305555555556" top="0.75" bottom="0.75" header="0.3" footer="0.3"/>
  <pageSetup paperSize="9" orientation="portrait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5"/>
  <sheetViews>
    <sheetView workbookViewId="0">
      <selection activeCell="X11" sqref="X11"/>
    </sheetView>
  </sheetViews>
  <sheetFormatPr defaultColWidth="12" defaultRowHeight="13.5"/>
  <cols>
    <col min="1" max="11" width="12" style="1"/>
    <col min="12" max="13" width="12.5" style="1" customWidth="1"/>
    <col min="14" max="14" width="12" style="1"/>
    <col min="15" max="16" width="12.5" style="1" customWidth="1"/>
    <col min="17" max="16384" width="12" style="1"/>
  </cols>
  <sheetData>
    <row r="1" ht="25.5" spans="1:46">
      <c r="A1" s="25"/>
      <c r="B1" s="26" t="s">
        <v>264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</row>
    <row r="2" ht="25.5" spans="1:46">
      <c r="A2" s="3" t="s">
        <v>265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63"/>
      <c r="AT2" s="28"/>
    </row>
    <row r="3" ht="40.5" spans="1:46">
      <c r="A3" s="29" t="s">
        <v>266</v>
      </c>
      <c r="B3" s="30" t="s">
        <v>267</v>
      </c>
      <c r="C3" s="31" t="s">
        <v>268</v>
      </c>
      <c r="D3" s="32" t="s">
        <v>269</v>
      </c>
      <c r="E3" s="33"/>
      <c r="F3" s="33"/>
      <c r="G3" s="33"/>
      <c r="H3" s="33"/>
      <c r="I3" s="33"/>
      <c r="J3" s="39"/>
      <c r="K3" s="32" t="s">
        <v>270</v>
      </c>
      <c r="L3" s="33"/>
      <c r="M3" s="33"/>
      <c r="N3" s="33"/>
      <c r="O3" s="33"/>
      <c r="P3" s="33"/>
      <c r="Q3" s="39"/>
      <c r="R3" s="32" t="s">
        <v>271</v>
      </c>
      <c r="S3" s="39"/>
      <c r="T3" s="44" t="s">
        <v>272</v>
      </c>
      <c r="U3" s="45"/>
      <c r="V3" s="46"/>
      <c r="W3" s="47" t="s">
        <v>273</v>
      </c>
      <c r="X3" s="48"/>
      <c r="Y3" s="52"/>
      <c r="Z3" s="32" t="s">
        <v>274</v>
      </c>
      <c r="AA3" s="33"/>
      <c r="AB3" s="33"/>
      <c r="AC3" s="33"/>
      <c r="AD3" s="33"/>
      <c r="AE3" s="33"/>
      <c r="AF3" s="33"/>
      <c r="AG3" s="33"/>
      <c r="AH3" s="56"/>
      <c r="AI3" s="57" t="s">
        <v>275</v>
      </c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49" t="s">
        <v>276</v>
      </c>
    </row>
    <row r="4" spans="1:46">
      <c r="A4" s="29"/>
      <c r="B4" s="34"/>
      <c r="C4" s="34"/>
      <c r="D4" s="35" t="s">
        <v>277</v>
      </c>
      <c r="E4" s="35" t="s">
        <v>278</v>
      </c>
      <c r="F4" s="35" t="s">
        <v>279</v>
      </c>
      <c r="G4" s="35" t="s">
        <v>280</v>
      </c>
      <c r="H4" s="35" t="s">
        <v>281</v>
      </c>
      <c r="I4" s="35" t="s">
        <v>282</v>
      </c>
      <c r="J4" s="35" t="s">
        <v>283</v>
      </c>
      <c r="K4" s="32" t="s">
        <v>284</v>
      </c>
      <c r="L4" s="33"/>
      <c r="M4" s="39"/>
      <c r="N4" s="32" t="s">
        <v>285</v>
      </c>
      <c r="O4" s="33"/>
      <c r="P4" s="33"/>
      <c r="Q4" s="39"/>
      <c r="R4" s="35" t="s">
        <v>286</v>
      </c>
      <c r="S4" s="35" t="s">
        <v>287</v>
      </c>
      <c r="T4" s="49" t="s">
        <v>288</v>
      </c>
      <c r="U4" s="49" t="s">
        <v>289</v>
      </c>
      <c r="V4" s="49" t="s">
        <v>290</v>
      </c>
      <c r="W4" s="49" t="s">
        <v>291</v>
      </c>
      <c r="X4" s="49" t="s">
        <v>292</v>
      </c>
      <c r="Y4" s="49" t="s">
        <v>293</v>
      </c>
      <c r="Z4" s="44" t="s">
        <v>294</v>
      </c>
      <c r="AA4" s="45"/>
      <c r="AB4" s="45"/>
      <c r="AC4" s="45"/>
      <c r="AD4" s="45"/>
      <c r="AE4" s="45"/>
      <c r="AF4" s="45"/>
      <c r="AG4" s="46"/>
      <c r="AH4" s="59" t="s">
        <v>295</v>
      </c>
      <c r="AI4" s="60" t="s">
        <v>296</v>
      </c>
      <c r="AJ4" s="33"/>
      <c r="AK4" s="33"/>
      <c r="AL4" s="33"/>
      <c r="AM4" s="33"/>
      <c r="AN4" s="33"/>
      <c r="AO4" s="33"/>
      <c r="AP4" s="33"/>
      <c r="AQ4" s="33"/>
      <c r="AR4" s="39"/>
      <c r="AS4" s="35" t="s">
        <v>297</v>
      </c>
      <c r="AT4" s="50"/>
    </row>
    <row r="5" spans="1:46">
      <c r="A5" s="29"/>
      <c r="B5" s="34"/>
      <c r="C5" s="34"/>
      <c r="D5" s="36"/>
      <c r="E5" s="36"/>
      <c r="F5" s="36"/>
      <c r="G5" s="36"/>
      <c r="H5" s="36"/>
      <c r="I5" s="36"/>
      <c r="J5" s="36"/>
      <c r="K5" s="35" t="s">
        <v>298</v>
      </c>
      <c r="L5" s="35" t="s">
        <v>299</v>
      </c>
      <c r="M5" s="35" t="s">
        <v>300</v>
      </c>
      <c r="N5" s="35" t="s">
        <v>53</v>
      </c>
      <c r="O5" s="35" t="s">
        <v>301</v>
      </c>
      <c r="P5" s="40" t="s">
        <v>302</v>
      </c>
      <c r="Q5" s="40" t="s">
        <v>303</v>
      </c>
      <c r="R5" s="36"/>
      <c r="S5" s="36"/>
      <c r="T5" s="50"/>
      <c r="U5" s="50"/>
      <c r="V5" s="50"/>
      <c r="W5" s="50"/>
      <c r="X5" s="50"/>
      <c r="Y5" s="50"/>
      <c r="Z5" s="44" t="s">
        <v>304</v>
      </c>
      <c r="AA5" s="45"/>
      <c r="AB5" s="45"/>
      <c r="AC5" s="45"/>
      <c r="AD5" s="45"/>
      <c r="AE5" s="45"/>
      <c r="AF5" s="45"/>
      <c r="AG5" s="46"/>
      <c r="AH5" s="61"/>
      <c r="AI5" s="32" t="s">
        <v>305</v>
      </c>
      <c r="AJ5" s="33"/>
      <c r="AK5" s="33"/>
      <c r="AL5" s="33"/>
      <c r="AM5" s="33"/>
      <c r="AN5" s="33"/>
      <c r="AO5" s="33"/>
      <c r="AP5" s="33"/>
      <c r="AQ5" s="33"/>
      <c r="AR5" s="39"/>
      <c r="AS5" s="36"/>
      <c r="AT5" s="50"/>
    </row>
    <row r="6" spans="1:46">
      <c r="A6" s="29"/>
      <c r="B6" s="34"/>
      <c r="C6" s="34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41"/>
      <c r="Q6" s="41"/>
      <c r="R6" s="36"/>
      <c r="S6" s="36"/>
      <c r="T6" s="50"/>
      <c r="U6" s="50"/>
      <c r="V6" s="50"/>
      <c r="W6" s="50"/>
      <c r="X6" s="50"/>
      <c r="Y6" s="50"/>
      <c r="Z6" s="44" t="s">
        <v>306</v>
      </c>
      <c r="AA6" s="46"/>
      <c r="AB6" s="53" t="s">
        <v>307</v>
      </c>
      <c r="AC6" s="54"/>
      <c r="AD6" s="53" t="s">
        <v>308</v>
      </c>
      <c r="AE6" s="54"/>
      <c r="AF6" s="53" t="s">
        <v>309</v>
      </c>
      <c r="AG6" s="54"/>
      <c r="AH6" s="61"/>
      <c r="AI6" s="32" t="s">
        <v>310</v>
      </c>
      <c r="AJ6" s="39"/>
      <c r="AK6" s="32" t="s">
        <v>311</v>
      </c>
      <c r="AL6" s="39"/>
      <c r="AM6" s="32" t="s">
        <v>312</v>
      </c>
      <c r="AN6" s="39"/>
      <c r="AO6" s="32" t="s">
        <v>313</v>
      </c>
      <c r="AP6" s="39"/>
      <c r="AQ6" s="32" t="s">
        <v>314</v>
      </c>
      <c r="AR6" s="39"/>
      <c r="AS6" s="36"/>
      <c r="AT6" s="50"/>
    </row>
    <row r="7" ht="40.5" spans="1:46">
      <c r="A7" s="29"/>
      <c r="B7" s="37"/>
      <c r="C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42"/>
      <c r="Q7" s="42"/>
      <c r="R7" s="38"/>
      <c r="S7" s="38"/>
      <c r="T7" s="51"/>
      <c r="U7" s="51"/>
      <c r="V7" s="51"/>
      <c r="W7" s="51"/>
      <c r="X7" s="51"/>
      <c r="Y7" s="51"/>
      <c r="Z7" s="55" t="s">
        <v>315</v>
      </c>
      <c r="AA7" s="55" t="s">
        <v>316</v>
      </c>
      <c r="AB7" s="55" t="s">
        <v>317</v>
      </c>
      <c r="AC7" s="55" t="s">
        <v>318</v>
      </c>
      <c r="AD7" s="55" t="s">
        <v>319</v>
      </c>
      <c r="AE7" s="55" t="s">
        <v>320</v>
      </c>
      <c r="AF7" s="55" t="s">
        <v>321</v>
      </c>
      <c r="AG7" s="55" t="s">
        <v>322</v>
      </c>
      <c r="AH7" s="62"/>
      <c r="AI7" s="55" t="s">
        <v>323</v>
      </c>
      <c r="AJ7" s="55" t="s">
        <v>324</v>
      </c>
      <c r="AK7" s="55" t="s">
        <v>325</v>
      </c>
      <c r="AL7" s="55" t="s">
        <v>326</v>
      </c>
      <c r="AM7" s="55" t="s">
        <v>327</v>
      </c>
      <c r="AN7" s="55" t="s">
        <v>328</v>
      </c>
      <c r="AO7" s="55" t="s">
        <v>329</v>
      </c>
      <c r="AP7" s="55" t="s">
        <v>330</v>
      </c>
      <c r="AQ7" s="55" t="s">
        <v>331</v>
      </c>
      <c r="AR7" s="55" t="s">
        <v>332</v>
      </c>
      <c r="AS7" s="38"/>
      <c r="AT7" s="51"/>
    </row>
    <row r="8" ht="35.1" customHeight="1" spans="1:46">
      <c r="A8" s="18"/>
      <c r="B8" s="19" t="s">
        <v>69</v>
      </c>
      <c r="C8" s="19"/>
      <c r="D8" s="19" t="s">
        <v>60</v>
      </c>
      <c r="E8" s="19"/>
      <c r="F8" s="19"/>
      <c r="G8" s="19"/>
      <c r="H8" s="19"/>
      <c r="I8" s="19"/>
      <c r="J8" s="19"/>
      <c r="K8" s="19"/>
      <c r="L8" s="43">
        <f t="shared" ref="L8:P8" si="0">SUM(L9:L13)</f>
        <v>104.3</v>
      </c>
      <c r="M8" s="43">
        <f t="shared" si="0"/>
        <v>104.3</v>
      </c>
      <c r="N8" s="19"/>
      <c r="O8" s="43">
        <f t="shared" si="0"/>
        <v>104.3</v>
      </c>
      <c r="P8" s="43">
        <f t="shared" si="0"/>
        <v>104.3</v>
      </c>
      <c r="Q8" s="19" t="s">
        <v>60</v>
      </c>
      <c r="R8" s="19" t="s">
        <v>60</v>
      </c>
      <c r="S8" s="19" t="s">
        <v>60</v>
      </c>
      <c r="T8" s="19" t="s">
        <v>60</v>
      </c>
      <c r="U8" s="19"/>
      <c r="V8" s="19"/>
      <c r="W8" s="19" t="s">
        <v>60</v>
      </c>
      <c r="X8" s="19" t="s">
        <v>60</v>
      </c>
      <c r="Y8" s="19" t="s">
        <v>60</v>
      </c>
      <c r="Z8" s="19"/>
      <c r="AA8" s="19"/>
      <c r="AB8" s="19"/>
      <c r="AC8" s="19"/>
      <c r="AD8" s="19"/>
      <c r="AE8" s="19"/>
      <c r="AF8" s="19"/>
      <c r="AG8" s="19"/>
      <c r="AH8" s="19" t="s">
        <v>60</v>
      </c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 t="s">
        <v>60</v>
      </c>
      <c r="AT8" s="19" t="s">
        <v>60</v>
      </c>
    </row>
    <row r="9" ht="35.1" customHeight="1" spans="1:46">
      <c r="A9" s="18" t="s">
        <v>333</v>
      </c>
      <c r="B9" s="19" t="s">
        <v>111</v>
      </c>
      <c r="C9" s="19" t="s">
        <v>334</v>
      </c>
      <c r="D9" s="19" t="s">
        <v>335</v>
      </c>
      <c r="E9" s="19" t="s">
        <v>334</v>
      </c>
      <c r="F9" s="19" t="s">
        <v>336</v>
      </c>
      <c r="G9" s="19" t="s">
        <v>337</v>
      </c>
      <c r="H9" s="19" t="s">
        <v>338</v>
      </c>
      <c r="I9" s="19" t="s">
        <v>339</v>
      </c>
      <c r="J9" s="19" t="s">
        <v>340</v>
      </c>
      <c r="K9" s="19" t="s">
        <v>341</v>
      </c>
      <c r="L9" s="43">
        <v>1.3</v>
      </c>
      <c r="M9" s="43">
        <v>1.3</v>
      </c>
      <c r="N9" s="43" t="s">
        <v>342</v>
      </c>
      <c r="O9" s="43">
        <v>1.3</v>
      </c>
      <c r="P9" s="43">
        <v>1.3</v>
      </c>
      <c r="Q9" s="43" t="s">
        <v>342</v>
      </c>
      <c r="R9" s="19"/>
      <c r="S9" s="19" t="s">
        <v>343</v>
      </c>
      <c r="T9" s="19"/>
      <c r="U9" s="19" t="s">
        <v>344</v>
      </c>
      <c r="V9" s="19" t="s">
        <v>345</v>
      </c>
      <c r="W9" s="19" t="s">
        <v>111</v>
      </c>
      <c r="X9" s="19" t="s">
        <v>346</v>
      </c>
      <c r="Y9" s="19" t="s">
        <v>347</v>
      </c>
      <c r="Z9" s="43" t="s">
        <v>342</v>
      </c>
      <c r="AA9" s="19" t="s">
        <v>348</v>
      </c>
      <c r="AB9" s="43" t="s">
        <v>342</v>
      </c>
      <c r="AC9" s="19" t="s">
        <v>349</v>
      </c>
      <c r="AD9" s="19" t="s">
        <v>350</v>
      </c>
      <c r="AE9" s="19" t="s">
        <v>351</v>
      </c>
      <c r="AF9" s="19" t="s">
        <v>352</v>
      </c>
      <c r="AG9" s="19" t="s">
        <v>353</v>
      </c>
      <c r="AH9" s="19"/>
      <c r="AI9" s="19"/>
      <c r="AJ9" s="19"/>
      <c r="AK9" s="19"/>
      <c r="AL9" s="19"/>
      <c r="AM9" s="19"/>
      <c r="AN9" s="19"/>
      <c r="AO9" s="19"/>
      <c r="AP9" s="19"/>
      <c r="AQ9" s="19" t="s">
        <v>354</v>
      </c>
      <c r="AR9" s="19" t="s">
        <v>353</v>
      </c>
      <c r="AS9" s="19" t="s">
        <v>355</v>
      </c>
      <c r="AT9" s="19" t="s">
        <v>60</v>
      </c>
    </row>
    <row r="10" ht="35.1" customHeight="1" spans="1:46">
      <c r="A10" s="18" t="s">
        <v>333</v>
      </c>
      <c r="B10" s="19" t="s">
        <v>111</v>
      </c>
      <c r="C10" s="19" t="s">
        <v>334</v>
      </c>
      <c r="D10" s="19" t="s">
        <v>335</v>
      </c>
      <c r="E10" s="19" t="s">
        <v>334</v>
      </c>
      <c r="F10" s="19" t="s">
        <v>336</v>
      </c>
      <c r="G10" s="19" t="s">
        <v>337</v>
      </c>
      <c r="H10" s="19" t="s">
        <v>338</v>
      </c>
      <c r="I10" s="19" t="s">
        <v>339</v>
      </c>
      <c r="J10" s="19" t="s">
        <v>356</v>
      </c>
      <c r="K10" s="19" t="s">
        <v>341</v>
      </c>
      <c r="L10" s="43">
        <v>10</v>
      </c>
      <c r="M10" s="43">
        <v>10</v>
      </c>
      <c r="N10" s="43" t="s">
        <v>357</v>
      </c>
      <c r="O10" s="43">
        <v>10</v>
      </c>
      <c r="P10" s="43">
        <v>10</v>
      </c>
      <c r="Q10" s="43" t="s">
        <v>357</v>
      </c>
      <c r="R10" s="19"/>
      <c r="S10" s="19" t="s">
        <v>343</v>
      </c>
      <c r="T10" s="19"/>
      <c r="U10" s="19" t="s">
        <v>344</v>
      </c>
      <c r="V10" s="19" t="s">
        <v>345</v>
      </c>
      <c r="W10" s="19" t="s">
        <v>111</v>
      </c>
      <c r="X10" s="19" t="s">
        <v>346</v>
      </c>
      <c r="Y10" s="19" t="s">
        <v>347</v>
      </c>
      <c r="Z10" s="43" t="s">
        <v>357</v>
      </c>
      <c r="AA10" s="19" t="s">
        <v>348</v>
      </c>
      <c r="AB10" s="43" t="s">
        <v>357</v>
      </c>
      <c r="AC10" s="19" t="s">
        <v>349</v>
      </c>
      <c r="AD10" s="19" t="s">
        <v>350</v>
      </c>
      <c r="AE10" s="19" t="s">
        <v>351</v>
      </c>
      <c r="AF10" s="19" t="s">
        <v>352</v>
      </c>
      <c r="AG10" s="19" t="s">
        <v>353</v>
      </c>
      <c r="AH10" s="19"/>
      <c r="AI10" s="19"/>
      <c r="AJ10" s="19"/>
      <c r="AK10" s="19"/>
      <c r="AL10" s="19"/>
      <c r="AM10" s="19"/>
      <c r="AN10" s="19"/>
      <c r="AO10" s="19"/>
      <c r="AP10" s="19"/>
      <c r="AQ10" s="19" t="s">
        <v>354</v>
      </c>
      <c r="AR10" s="19" t="s">
        <v>353</v>
      </c>
      <c r="AS10" s="19" t="s">
        <v>355</v>
      </c>
      <c r="AT10" s="19"/>
    </row>
    <row r="11" ht="35.1" customHeight="1" spans="1:46">
      <c r="A11" s="18" t="s">
        <v>333</v>
      </c>
      <c r="B11" s="19" t="s">
        <v>111</v>
      </c>
      <c r="C11" s="19" t="s">
        <v>334</v>
      </c>
      <c r="D11" s="19" t="s">
        <v>335</v>
      </c>
      <c r="E11" s="19" t="s">
        <v>334</v>
      </c>
      <c r="F11" s="19" t="s">
        <v>336</v>
      </c>
      <c r="G11" s="19" t="s">
        <v>337</v>
      </c>
      <c r="H11" s="19" t="s">
        <v>338</v>
      </c>
      <c r="I11" s="19" t="s">
        <v>339</v>
      </c>
      <c r="J11" s="19" t="s">
        <v>358</v>
      </c>
      <c r="K11" s="19" t="s">
        <v>341</v>
      </c>
      <c r="L11" s="43">
        <v>22</v>
      </c>
      <c r="M11" s="43">
        <v>22</v>
      </c>
      <c r="N11" s="43" t="s">
        <v>359</v>
      </c>
      <c r="O11" s="43">
        <v>22</v>
      </c>
      <c r="P11" s="43">
        <v>22</v>
      </c>
      <c r="Q11" s="43" t="s">
        <v>359</v>
      </c>
      <c r="R11" s="19"/>
      <c r="S11" s="19" t="s">
        <v>343</v>
      </c>
      <c r="T11" s="19"/>
      <c r="U11" s="19" t="s">
        <v>344</v>
      </c>
      <c r="V11" s="19" t="s">
        <v>345</v>
      </c>
      <c r="W11" s="19" t="s">
        <v>111</v>
      </c>
      <c r="X11" s="19" t="s">
        <v>346</v>
      </c>
      <c r="Y11" s="19" t="s">
        <v>347</v>
      </c>
      <c r="Z11" s="43" t="s">
        <v>359</v>
      </c>
      <c r="AA11" s="19" t="s">
        <v>348</v>
      </c>
      <c r="AB11" s="43" t="s">
        <v>359</v>
      </c>
      <c r="AC11" s="19" t="s">
        <v>349</v>
      </c>
      <c r="AD11" s="19" t="s">
        <v>350</v>
      </c>
      <c r="AE11" s="19" t="s">
        <v>351</v>
      </c>
      <c r="AF11" s="19" t="s">
        <v>352</v>
      </c>
      <c r="AG11" s="19" t="s">
        <v>353</v>
      </c>
      <c r="AH11" s="19"/>
      <c r="AI11" s="19"/>
      <c r="AJ11" s="19"/>
      <c r="AK11" s="19"/>
      <c r="AL11" s="19"/>
      <c r="AM11" s="19"/>
      <c r="AN11" s="19"/>
      <c r="AO11" s="19"/>
      <c r="AP11" s="19"/>
      <c r="AQ11" s="19" t="s">
        <v>354</v>
      </c>
      <c r="AR11" s="19" t="s">
        <v>353</v>
      </c>
      <c r="AS11" s="19" t="s">
        <v>355</v>
      </c>
      <c r="AT11" s="19"/>
    </row>
    <row r="12" ht="35.1" customHeight="1" spans="1:46">
      <c r="A12" s="18" t="s">
        <v>333</v>
      </c>
      <c r="B12" s="19" t="s">
        <v>111</v>
      </c>
      <c r="C12" s="19" t="s">
        <v>334</v>
      </c>
      <c r="D12" s="19" t="s">
        <v>335</v>
      </c>
      <c r="E12" s="19" t="s">
        <v>334</v>
      </c>
      <c r="F12" s="19" t="s">
        <v>336</v>
      </c>
      <c r="G12" s="19" t="s">
        <v>337</v>
      </c>
      <c r="H12" s="19" t="s">
        <v>338</v>
      </c>
      <c r="I12" s="19" t="s">
        <v>339</v>
      </c>
      <c r="J12" s="19" t="s">
        <v>360</v>
      </c>
      <c r="K12" s="19" t="s">
        <v>341</v>
      </c>
      <c r="L12" s="43">
        <v>51</v>
      </c>
      <c r="M12" s="43">
        <v>51</v>
      </c>
      <c r="N12" s="43" t="s">
        <v>361</v>
      </c>
      <c r="O12" s="43">
        <v>51</v>
      </c>
      <c r="P12" s="43">
        <v>51</v>
      </c>
      <c r="Q12" s="43" t="s">
        <v>361</v>
      </c>
      <c r="R12" s="19"/>
      <c r="S12" s="19" t="s">
        <v>343</v>
      </c>
      <c r="T12" s="19"/>
      <c r="U12" s="19" t="s">
        <v>344</v>
      </c>
      <c r="V12" s="19" t="s">
        <v>345</v>
      </c>
      <c r="W12" s="19" t="s">
        <v>111</v>
      </c>
      <c r="X12" s="19" t="s">
        <v>346</v>
      </c>
      <c r="Y12" s="19" t="s">
        <v>347</v>
      </c>
      <c r="Z12" s="43" t="s">
        <v>361</v>
      </c>
      <c r="AA12" s="19" t="s">
        <v>348</v>
      </c>
      <c r="AB12" s="43" t="s">
        <v>361</v>
      </c>
      <c r="AC12" s="19" t="s">
        <v>349</v>
      </c>
      <c r="AD12" s="19" t="s">
        <v>350</v>
      </c>
      <c r="AE12" s="19" t="s">
        <v>351</v>
      </c>
      <c r="AF12" s="19" t="s">
        <v>352</v>
      </c>
      <c r="AG12" s="19" t="s">
        <v>353</v>
      </c>
      <c r="AH12" s="19"/>
      <c r="AI12" s="19"/>
      <c r="AJ12" s="19"/>
      <c r="AK12" s="19"/>
      <c r="AL12" s="19"/>
      <c r="AM12" s="19"/>
      <c r="AN12" s="19"/>
      <c r="AO12" s="19"/>
      <c r="AP12" s="19"/>
      <c r="AQ12" s="19" t="s">
        <v>354</v>
      </c>
      <c r="AR12" s="19" t="s">
        <v>353</v>
      </c>
      <c r="AS12" s="19" t="s">
        <v>355</v>
      </c>
      <c r="AT12" s="19"/>
    </row>
    <row r="13" ht="35.1" customHeight="1" spans="1:46">
      <c r="A13" s="18" t="s">
        <v>333</v>
      </c>
      <c r="B13" s="19" t="s">
        <v>111</v>
      </c>
      <c r="C13" s="19" t="s">
        <v>334</v>
      </c>
      <c r="D13" s="19" t="s">
        <v>335</v>
      </c>
      <c r="E13" s="19" t="s">
        <v>334</v>
      </c>
      <c r="F13" s="19" t="s">
        <v>336</v>
      </c>
      <c r="G13" s="19" t="s">
        <v>337</v>
      </c>
      <c r="H13" s="19" t="s">
        <v>338</v>
      </c>
      <c r="I13" s="19" t="s">
        <v>339</v>
      </c>
      <c r="J13" s="19" t="s">
        <v>362</v>
      </c>
      <c r="K13" s="19" t="s">
        <v>341</v>
      </c>
      <c r="L13" s="43">
        <v>20</v>
      </c>
      <c r="M13" s="43">
        <v>20</v>
      </c>
      <c r="N13" s="43" t="s">
        <v>363</v>
      </c>
      <c r="O13" s="43">
        <v>20</v>
      </c>
      <c r="P13" s="43">
        <v>20</v>
      </c>
      <c r="Q13" s="43" t="s">
        <v>363</v>
      </c>
      <c r="R13" s="19"/>
      <c r="S13" s="19" t="s">
        <v>343</v>
      </c>
      <c r="T13" s="19"/>
      <c r="U13" s="19" t="s">
        <v>344</v>
      </c>
      <c r="V13" s="19" t="s">
        <v>345</v>
      </c>
      <c r="W13" s="19" t="s">
        <v>111</v>
      </c>
      <c r="X13" s="19" t="s">
        <v>346</v>
      </c>
      <c r="Y13" s="19" t="s">
        <v>347</v>
      </c>
      <c r="Z13" s="43" t="s">
        <v>363</v>
      </c>
      <c r="AA13" s="19" t="s">
        <v>348</v>
      </c>
      <c r="AB13" s="43" t="s">
        <v>363</v>
      </c>
      <c r="AC13" s="19" t="s">
        <v>349</v>
      </c>
      <c r="AD13" s="19" t="s">
        <v>350</v>
      </c>
      <c r="AE13" s="19" t="s">
        <v>351</v>
      </c>
      <c r="AF13" s="19" t="s">
        <v>352</v>
      </c>
      <c r="AG13" s="19" t="s">
        <v>353</v>
      </c>
      <c r="AH13" s="19"/>
      <c r="AI13" s="19"/>
      <c r="AJ13" s="19"/>
      <c r="AK13" s="19"/>
      <c r="AL13" s="19"/>
      <c r="AM13" s="19"/>
      <c r="AN13" s="19"/>
      <c r="AO13" s="19"/>
      <c r="AP13" s="19"/>
      <c r="AQ13" s="19" t="s">
        <v>354</v>
      </c>
      <c r="AR13" s="19" t="s">
        <v>353</v>
      </c>
      <c r="AS13" s="19" t="s">
        <v>355</v>
      </c>
      <c r="AT13" s="19"/>
    </row>
    <row r="14" ht="35.1" customHeight="1" spans="1:46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43"/>
      <c r="M14" s="43"/>
      <c r="N14" s="19"/>
      <c r="O14" s="43"/>
      <c r="P14" s="43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</row>
    <row r="15" ht="35.1" customHeight="1" spans="1:46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43"/>
      <c r="M15" s="43"/>
      <c r="N15" s="19"/>
      <c r="O15" s="43"/>
      <c r="P15" s="43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</row>
    <row r="16" ht="35.1" customHeight="1" spans="1:46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43"/>
      <c r="M16" s="43"/>
      <c r="N16" s="19"/>
      <c r="O16" s="43"/>
      <c r="P16" s="43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</row>
    <row r="17" ht="35.1" customHeight="1" spans="1:46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43"/>
      <c r="M17" s="43"/>
      <c r="N17" s="19"/>
      <c r="O17" s="43"/>
      <c r="P17" s="43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</row>
    <row r="18" ht="35.1" customHeight="1" spans="1:46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43"/>
      <c r="M18" s="43"/>
      <c r="N18" s="19"/>
      <c r="O18" s="43"/>
      <c r="P18" s="43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</row>
    <row r="19" ht="35.1" customHeight="1" spans="1:46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43"/>
      <c r="M19" s="43"/>
      <c r="N19" s="19"/>
      <c r="O19" s="43"/>
      <c r="P19" s="43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</row>
    <row r="20" ht="35.1" customHeight="1" spans="1:46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43"/>
      <c r="M20" s="43"/>
      <c r="N20" s="19"/>
      <c r="O20" s="43"/>
      <c r="P20" s="43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</row>
    <row r="21" ht="35.1" customHeight="1" spans="1:46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43"/>
      <c r="M21" s="43"/>
      <c r="N21" s="19"/>
      <c r="O21" s="43"/>
      <c r="P21" s="43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</row>
    <row r="22" ht="35.1" customHeight="1" spans="1:46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43"/>
      <c r="M22" s="43"/>
      <c r="N22" s="19"/>
      <c r="O22" s="43"/>
      <c r="P22" s="43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</row>
    <row r="23" ht="35.1" customHeight="1" spans="1:46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43"/>
      <c r="M23" s="43"/>
      <c r="N23" s="19"/>
      <c r="O23" s="43"/>
      <c r="P23" s="43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</row>
    <row r="24" ht="35.1" customHeight="1" spans="1:46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43"/>
      <c r="M24" s="43"/>
      <c r="N24" s="19"/>
      <c r="O24" s="43"/>
      <c r="P24" s="43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</row>
    <row r="25" ht="35.1" customHeight="1" spans="1:46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43"/>
      <c r="M25" s="43"/>
      <c r="N25" s="19"/>
      <c r="O25" s="43"/>
      <c r="P25" s="43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</row>
  </sheetData>
  <mergeCells count="49">
    <mergeCell ref="D3:J3"/>
    <mergeCell ref="K3:Q3"/>
    <mergeCell ref="R3:S3"/>
    <mergeCell ref="T3:V3"/>
    <mergeCell ref="W3:Y3"/>
    <mergeCell ref="Z3:AH3"/>
    <mergeCell ref="K4:M4"/>
    <mergeCell ref="N4:Q4"/>
    <mergeCell ref="Z4:AG4"/>
    <mergeCell ref="AI4:AR4"/>
    <mergeCell ref="Z5:AG5"/>
    <mergeCell ref="AI5:AR5"/>
    <mergeCell ref="Z6:AA6"/>
    <mergeCell ref="AB6:AC6"/>
    <mergeCell ref="AD6:AE6"/>
    <mergeCell ref="AF6:AG6"/>
    <mergeCell ref="AI6:AJ6"/>
    <mergeCell ref="AK6:AL6"/>
    <mergeCell ref="AM6:AN6"/>
    <mergeCell ref="AO6:AP6"/>
    <mergeCell ref="AQ6:AR6"/>
    <mergeCell ref="A3:A7"/>
    <mergeCell ref="B3:B7"/>
    <mergeCell ref="C3:C7"/>
    <mergeCell ref="D4:D7"/>
    <mergeCell ref="E4:E7"/>
    <mergeCell ref="F4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  <mergeCell ref="V4:V7"/>
    <mergeCell ref="W4:W7"/>
    <mergeCell ref="X4:X7"/>
    <mergeCell ref="Y4:Y7"/>
    <mergeCell ref="AH4:AH7"/>
    <mergeCell ref="AS4:AS7"/>
    <mergeCell ref="AT3:AT7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D12" sqref="D12"/>
    </sheetView>
  </sheetViews>
  <sheetFormatPr defaultColWidth="12" defaultRowHeight="13.5"/>
  <cols>
    <col min="1" max="1" width="12" style="1"/>
    <col min="2" max="2" width="39.1666666666667" style="1" customWidth="1"/>
    <col min="3" max="4" width="13.8333333333333" style="1" customWidth="1"/>
    <col min="5" max="12" width="12" style="1"/>
    <col min="13" max="13" width="48.5" style="1" customWidth="1"/>
    <col min="14" max="16384" width="12" style="1"/>
  </cols>
  <sheetData>
    <row r="1" ht="34" customHeight="1" spans="1:13">
      <c r="A1" s="2" t="s">
        <v>364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25" spans="1:13">
      <c r="A2" s="3" t="s">
        <v>265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 t="s">
        <v>365</v>
      </c>
    </row>
    <row r="3" ht="14.25" customHeight="1" spans="1:13">
      <c r="A3" s="5" t="s">
        <v>266</v>
      </c>
      <c r="B3" s="6" t="s">
        <v>267</v>
      </c>
      <c r="C3" s="7" t="s">
        <v>366</v>
      </c>
      <c r="D3" s="8"/>
      <c r="E3" s="8"/>
      <c r="F3" s="8"/>
      <c r="G3" s="8"/>
      <c r="H3" s="8"/>
      <c r="I3" s="8"/>
      <c r="J3" s="8"/>
      <c r="K3" s="8"/>
      <c r="L3" s="20"/>
      <c r="M3" s="21" t="s">
        <v>367</v>
      </c>
    </row>
    <row r="4" ht="14.25" customHeight="1" spans="1:13">
      <c r="A4" s="9"/>
      <c r="B4" s="6"/>
      <c r="C4" s="10" t="s">
        <v>368</v>
      </c>
      <c r="D4" s="11" t="s">
        <v>369</v>
      </c>
      <c r="E4" s="11"/>
      <c r="F4" s="11"/>
      <c r="G4" s="11"/>
      <c r="H4" s="11"/>
      <c r="I4" s="11"/>
      <c r="J4" s="11"/>
      <c r="K4" s="7" t="s">
        <v>370</v>
      </c>
      <c r="L4" s="20"/>
      <c r="M4" s="22"/>
    </row>
    <row r="5" ht="42.75" spans="1:13">
      <c r="A5" s="12"/>
      <c r="B5" s="6"/>
      <c r="C5" s="13"/>
      <c r="D5" s="14" t="s">
        <v>117</v>
      </c>
      <c r="E5" s="14" t="s">
        <v>371</v>
      </c>
      <c r="F5" s="14" t="s">
        <v>372</v>
      </c>
      <c r="G5" s="14" t="s">
        <v>373</v>
      </c>
      <c r="H5" s="14" t="s">
        <v>57</v>
      </c>
      <c r="I5" s="14" t="s">
        <v>374</v>
      </c>
      <c r="J5" s="14" t="s">
        <v>375</v>
      </c>
      <c r="K5" s="14" t="s">
        <v>106</v>
      </c>
      <c r="L5" s="14" t="s">
        <v>107</v>
      </c>
      <c r="M5" s="23"/>
    </row>
    <row r="6" ht="35.1" customHeight="1" spans="1:13">
      <c r="A6" s="15"/>
      <c r="B6" s="16" t="s">
        <v>69</v>
      </c>
      <c r="C6" s="17">
        <v>568.6113</v>
      </c>
      <c r="D6" s="17">
        <v>568.6113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464.3113</v>
      </c>
      <c r="L6" s="17">
        <v>104.3</v>
      </c>
      <c r="M6" s="24" t="s">
        <v>60</v>
      </c>
    </row>
    <row r="7" ht="111" customHeight="1" spans="1:13">
      <c r="A7" s="18" t="s">
        <v>333</v>
      </c>
      <c r="B7" s="19" t="s">
        <v>111</v>
      </c>
      <c r="C7" s="17">
        <v>568.6113</v>
      </c>
      <c r="D7" s="17">
        <v>568.6113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464.3113</v>
      </c>
      <c r="L7" s="17">
        <v>104.3</v>
      </c>
      <c r="M7" s="24" t="s">
        <v>376</v>
      </c>
    </row>
    <row r="8" ht="35.1" customHeight="1" spans="1:13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24"/>
    </row>
    <row r="9" ht="35.1" customHeight="1" spans="1:13">
      <c r="A9" s="15"/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24"/>
    </row>
    <row r="10" ht="35.1" customHeight="1" spans="1:13">
      <c r="A10" s="15"/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24"/>
    </row>
    <row r="11" ht="35.1" customHeight="1" spans="1:13">
      <c r="A11" s="15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24"/>
    </row>
    <row r="12" ht="35.1" customHeight="1" spans="1:13">
      <c r="A12" s="15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24"/>
    </row>
    <row r="13" ht="35.1" customHeight="1" spans="1:13">
      <c r="A13" s="15"/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24"/>
    </row>
  </sheetData>
  <mergeCells count="8">
    <mergeCell ref="A1:M1"/>
    <mergeCell ref="C3:L3"/>
    <mergeCell ref="D4:J4"/>
    <mergeCell ref="K4:L4"/>
    <mergeCell ref="A3:A5"/>
    <mergeCell ref="B3:B5"/>
    <mergeCell ref="C4:C5"/>
    <mergeCell ref="M3:M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showGridLines="0" showZeros="0" workbookViewId="0">
      <selection activeCell="A1" sqref="A1"/>
    </sheetView>
  </sheetViews>
  <sheetFormatPr defaultColWidth="10.6666666666667" defaultRowHeight="12.75"/>
  <cols>
    <col min="1" max="3" width="5.83333333333333" style="123" customWidth="1"/>
    <col min="4" max="4" width="33.5" style="123" customWidth="1"/>
    <col min="5" max="5" width="25.6666666666667" style="123" customWidth="1"/>
    <col min="6" max="6" width="19.8333333333333" style="123" customWidth="1"/>
    <col min="7" max="7" width="23.6666666666667" style="123" customWidth="1"/>
    <col min="8" max="8" width="16.8333333333333" style="123" customWidth="1"/>
    <col min="9" max="9" width="14" style="123" customWidth="1"/>
    <col min="10" max="10" width="12" style="123" customWidth="1"/>
    <col min="11" max="11" width="11.3333333333333" style="123" customWidth="1"/>
    <col min="12" max="16384" width="10.6666666666667" style="123"/>
  </cols>
  <sheetData>
    <row r="1" customHeight="1"/>
    <row r="2" ht="45" customHeight="1" spans="1:10">
      <c r="A2" s="156" t="s">
        <v>52</v>
      </c>
      <c r="B2" s="156"/>
      <c r="C2" s="156"/>
      <c r="D2" s="156"/>
      <c r="E2" s="156"/>
      <c r="F2" s="156"/>
      <c r="G2" s="156"/>
      <c r="H2" s="156"/>
      <c r="I2" s="156"/>
      <c r="J2" s="156"/>
    </row>
    <row r="3" ht="12" customHeight="1"/>
    <row r="4" ht="21" customHeight="1" spans="1:10">
      <c r="A4" s="122" t="s">
        <v>1</v>
      </c>
      <c r="E4" s="157"/>
      <c r="F4" s="157"/>
      <c r="I4" s="125"/>
      <c r="J4" s="98" t="s">
        <v>2</v>
      </c>
    </row>
    <row r="5" ht="20.25" customHeight="1" spans="1:10">
      <c r="A5" s="99" t="s">
        <v>53</v>
      </c>
      <c r="B5" s="99"/>
      <c r="C5" s="99"/>
      <c r="D5" s="99"/>
      <c r="E5" s="126" t="s">
        <v>54</v>
      </c>
      <c r="F5" s="89" t="s">
        <v>55</v>
      </c>
      <c r="G5" s="89"/>
      <c r="H5" s="89"/>
      <c r="I5" s="126" t="s">
        <v>56</v>
      </c>
      <c r="J5" s="126" t="s">
        <v>57</v>
      </c>
    </row>
    <row r="6" ht="15.4" customHeight="1" spans="1:10">
      <c r="A6" s="153" t="s">
        <v>58</v>
      </c>
      <c r="B6" s="153"/>
      <c r="C6" s="153"/>
      <c r="D6" s="113" t="s">
        <v>59</v>
      </c>
      <c r="E6" s="158"/>
      <c r="F6" s="89"/>
      <c r="G6" s="89"/>
      <c r="H6" s="89"/>
      <c r="I6" s="158"/>
      <c r="J6" s="158"/>
    </row>
    <row r="7" ht="15.4" customHeight="1" spans="1:10">
      <c r="A7" s="153"/>
      <c r="B7" s="153" t="s">
        <v>60</v>
      </c>
      <c r="C7" s="153" t="s">
        <v>60</v>
      </c>
      <c r="D7" s="159"/>
      <c r="E7" s="158"/>
      <c r="F7" s="126" t="s">
        <v>61</v>
      </c>
      <c r="G7" s="126" t="s">
        <v>62</v>
      </c>
      <c r="H7" s="126" t="s">
        <v>63</v>
      </c>
      <c r="I7" s="158"/>
      <c r="J7" s="158"/>
    </row>
    <row r="8" ht="18.75" customHeight="1" spans="1:10">
      <c r="A8" s="160" t="s">
        <v>64</v>
      </c>
      <c r="B8" s="160" t="s">
        <v>65</v>
      </c>
      <c r="C8" s="160" t="s">
        <v>66</v>
      </c>
      <c r="D8" s="112"/>
      <c r="E8" s="161"/>
      <c r="F8" s="161"/>
      <c r="G8" s="161"/>
      <c r="H8" s="161"/>
      <c r="I8" s="161"/>
      <c r="J8" s="161"/>
    </row>
    <row r="9" ht="23.25" customHeight="1" spans="1:256">
      <c r="A9" s="162" t="s">
        <v>67</v>
      </c>
      <c r="B9" s="162" t="s">
        <v>67</v>
      </c>
      <c r="C9" s="162" t="s">
        <v>67</v>
      </c>
      <c r="D9" s="163" t="s">
        <v>67</v>
      </c>
      <c r="E9" s="126" t="s">
        <v>68</v>
      </c>
      <c r="F9" s="126">
        <v>2</v>
      </c>
      <c r="G9" s="126">
        <v>3</v>
      </c>
      <c r="H9" s="126">
        <v>4</v>
      </c>
      <c r="I9" s="126">
        <v>5</v>
      </c>
      <c r="J9" s="126">
        <v>6</v>
      </c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  <c r="IU9" s="85"/>
      <c r="IV9" s="85"/>
    </row>
    <row r="10" ht="23.25" customHeight="1" spans="1:10">
      <c r="A10" s="94"/>
      <c r="B10" s="94"/>
      <c r="C10" s="94"/>
      <c r="D10" s="127" t="s">
        <v>69</v>
      </c>
      <c r="E10" s="95">
        <v>5686113</v>
      </c>
      <c r="F10" s="103">
        <v>5686113</v>
      </c>
      <c r="G10" s="96">
        <v>5686113</v>
      </c>
      <c r="H10" s="97">
        <v>0</v>
      </c>
      <c r="I10" s="95">
        <v>0</v>
      </c>
      <c r="J10" s="103">
        <v>0</v>
      </c>
    </row>
    <row r="11" ht="23.25" customHeight="1" spans="1:10">
      <c r="A11" s="94" t="s">
        <v>70</v>
      </c>
      <c r="B11" s="94"/>
      <c r="C11" s="94"/>
      <c r="D11" s="127" t="s">
        <v>71</v>
      </c>
      <c r="E11" s="95">
        <v>4579265</v>
      </c>
      <c r="F11" s="103">
        <v>4579265</v>
      </c>
      <c r="G11" s="96">
        <v>4579265</v>
      </c>
      <c r="H11" s="97">
        <v>0</v>
      </c>
      <c r="I11" s="95">
        <v>0</v>
      </c>
      <c r="J11" s="103">
        <v>0</v>
      </c>
    </row>
    <row r="12" ht="23.25" customHeight="1" spans="1:10">
      <c r="A12" s="94"/>
      <c r="B12" s="94" t="s">
        <v>72</v>
      </c>
      <c r="C12" s="94"/>
      <c r="D12" s="127" t="s">
        <v>73</v>
      </c>
      <c r="E12" s="95">
        <v>4579265</v>
      </c>
      <c r="F12" s="103">
        <v>4579265</v>
      </c>
      <c r="G12" s="96">
        <v>4579265</v>
      </c>
      <c r="H12" s="97">
        <v>0</v>
      </c>
      <c r="I12" s="95">
        <v>0</v>
      </c>
      <c r="J12" s="103">
        <v>0</v>
      </c>
    </row>
    <row r="13" ht="23.25" customHeight="1" spans="1:10">
      <c r="A13" s="94" t="s">
        <v>74</v>
      </c>
      <c r="B13" s="94" t="s">
        <v>75</v>
      </c>
      <c r="C13" s="94" t="s">
        <v>76</v>
      </c>
      <c r="D13" s="127" t="s">
        <v>77</v>
      </c>
      <c r="E13" s="95">
        <v>4579265</v>
      </c>
      <c r="F13" s="103">
        <v>4579265</v>
      </c>
      <c r="G13" s="96">
        <v>4579265</v>
      </c>
      <c r="H13" s="97">
        <v>0</v>
      </c>
      <c r="I13" s="95">
        <v>0</v>
      </c>
      <c r="J13" s="103">
        <v>0</v>
      </c>
    </row>
    <row r="14" ht="23.25" customHeight="1" spans="1:10">
      <c r="A14" s="94" t="s">
        <v>78</v>
      </c>
      <c r="B14" s="94"/>
      <c r="C14" s="94"/>
      <c r="D14" s="127" t="s">
        <v>79</v>
      </c>
      <c r="E14" s="95">
        <v>477831</v>
      </c>
      <c r="F14" s="103">
        <v>477831</v>
      </c>
      <c r="G14" s="96">
        <v>477831</v>
      </c>
      <c r="H14" s="97">
        <v>0</v>
      </c>
      <c r="I14" s="95">
        <v>0</v>
      </c>
      <c r="J14" s="103">
        <v>0</v>
      </c>
    </row>
    <row r="15" ht="23.25" customHeight="1" spans="1:10">
      <c r="A15" s="94"/>
      <c r="B15" s="94" t="s">
        <v>80</v>
      </c>
      <c r="C15" s="94"/>
      <c r="D15" s="127" t="s">
        <v>81</v>
      </c>
      <c r="E15" s="95">
        <v>448692</v>
      </c>
      <c r="F15" s="103">
        <v>448692</v>
      </c>
      <c r="G15" s="96">
        <v>448692</v>
      </c>
      <c r="H15" s="97">
        <v>0</v>
      </c>
      <c r="I15" s="95">
        <v>0</v>
      </c>
      <c r="J15" s="103">
        <v>0</v>
      </c>
    </row>
    <row r="16" ht="23.25" customHeight="1" spans="1:10">
      <c r="A16" s="94" t="s">
        <v>82</v>
      </c>
      <c r="B16" s="94" t="s">
        <v>83</v>
      </c>
      <c r="C16" s="94" t="s">
        <v>80</v>
      </c>
      <c r="D16" s="127" t="s">
        <v>84</v>
      </c>
      <c r="E16" s="95">
        <v>448692</v>
      </c>
      <c r="F16" s="103">
        <v>448692</v>
      </c>
      <c r="G16" s="96">
        <v>448692</v>
      </c>
      <c r="H16" s="97">
        <v>0</v>
      </c>
      <c r="I16" s="95">
        <v>0</v>
      </c>
      <c r="J16" s="103">
        <v>0</v>
      </c>
    </row>
    <row r="17" ht="23.25" customHeight="1" spans="1:10">
      <c r="A17" s="94"/>
      <c r="B17" s="94" t="s">
        <v>85</v>
      </c>
      <c r="C17" s="94"/>
      <c r="D17" s="127" t="s">
        <v>86</v>
      </c>
      <c r="E17" s="95">
        <v>29139</v>
      </c>
      <c r="F17" s="103">
        <v>29139</v>
      </c>
      <c r="G17" s="96">
        <v>29139</v>
      </c>
      <c r="H17" s="97">
        <v>0</v>
      </c>
      <c r="I17" s="95">
        <v>0</v>
      </c>
      <c r="J17" s="103">
        <v>0</v>
      </c>
    </row>
    <row r="18" ht="23.25" customHeight="1" spans="1:10">
      <c r="A18" s="94" t="s">
        <v>82</v>
      </c>
      <c r="B18" s="94" t="s">
        <v>87</v>
      </c>
      <c r="C18" s="94" t="s">
        <v>85</v>
      </c>
      <c r="D18" s="127" t="s">
        <v>88</v>
      </c>
      <c r="E18" s="95">
        <v>29139</v>
      </c>
      <c r="F18" s="103">
        <v>29139</v>
      </c>
      <c r="G18" s="96">
        <v>29139</v>
      </c>
      <c r="H18" s="97">
        <v>0</v>
      </c>
      <c r="I18" s="95">
        <v>0</v>
      </c>
      <c r="J18" s="103">
        <v>0</v>
      </c>
    </row>
    <row r="19" ht="23.25" customHeight="1" spans="1:10">
      <c r="A19" s="94" t="s">
        <v>89</v>
      </c>
      <c r="B19" s="94"/>
      <c r="C19" s="94"/>
      <c r="D19" s="127" t="s">
        <v>90</v>
      </c>
      <c r="E19" s="95">
        <v>292498</v>
      </c>
      <c r="F19" s="103">
        <v>292498</v>
      </c>
      <c r="G19" s="96">
        <v>292498</v>
      </c>
      <c r="H19" s="97">
        <v>0</v>
      </c>
      <c r="I19" s="95">
        <v>0</v>
      </c>
      <c r="J19" s="103">
        <v>0</v>
      </c>
    </row>
    <row r="20" ht="23.25" customHeight="1" spans="1:10">
      <c r="A20" s="94"/>
      <c r="B20" s="94" t="s">
        <v>91</v>
      </c>
      <c r="C20" s="94"/>
      <c r="D20" s="127" t="s">
        <v>92</v>
      </c>
      <c r="E20" s="95">
        <v>292498</v>
      </c>
      <c r="F20" s="103">
        <v>292498</v>
      </c>
      <c r="G20" s="96">
        <v>292498</v>
      </c>
      <c r="H20" s="97">
        <v>0</v>
      </c>
      <c r="I20" s="95">
        <v>0</v>
      </c>
      <c r="J20" s="103">
        <v>0</v>
      </c>
    </row>
    <row r="21" ht="23.25" customHeight="1" spans="1:10">
      <c r="A21" s="94" t="s">
        <v>93</v>
      </c>
      <c r="B21" s="94" t="s">
        <v>94</v>
      </c>
      <c r="C21" s="94" t="s">
        <v>76</v>
      </c>
      <c r="D21" s="127" t="s">
        <v>95</v>
      </c>
      <c r="E21" s="95">
        <v>292498</v>
      </c>
      <c r="F21" s="103">
        <v>292498</v>
      </c>
      <c r="G21" s="96">
        <v>292498</v>
      </c>
      <c r="H21" s="97">
        <v>0</v>
      </c>
      <c r="I21" s="95">
        <v>0</v>
      </c>
      <c r="J21" s="103">
        <v>0</v>
      </c>
    </row>
    <row r="22" ht="23.25" customHeight="1" spans="1:10">
      <c r="A22" s="94" t="s">
        <v>96</v>
      </c>
      <c r="B22" s="94"/>
      <c r="C22" s="94"/>
      <c r="D22" s="127" t="s">
        <v>97</v>
      </c>
      <c r="E22" s="95">
        <v>336519</v>
      </c>
      <c r="F22" s="103">
        <v>336519</v>
      </c>
      <c r="G22" s="96">
        <v>336519</v>
      </c>
      <c r="H22" s="97">
        <v>0</v>
      </c>
      <c r="I22" s="95">
        <v>0</v>
      </c>
      <c r="J22" s="103">
        <v>0</v>
      </c>
    </row>
    <row r="23" ht="23.25" customHeight="1" spans="1:10">
      <c r="A23" s="94"/>
      <c r="B23" s="94" t="s">
        <v>98</v>
      </c>
      <c r="C23" s="94"/>
      <c r="D23" s="127" t="s">
        <v>99</v>
      </c>
      <c r="E23" s="95">
        <v>336519</v>
      </c>
      <c r="F23" s="103">
        <v>336519</v>
      </c>
      <c r="G23" s="96">
        <v>336519</v>
      </c>
      <c r="H23" s="97">
        <v>0</v>
      </c>
      <c r="I23" s="95">
        <v>0</v>
      </c>
      <c r="J23" s="103">
        <v>0</v>
      </c>
    </row>
    <row r="24" ht="23.25" customHeight="1" spans="1:10">
      <c r="A24" s="94" t="s">
        <v>100</v>
      </c>
      <c r="B24" s="94" t="s">
        <v>101</v>
      </c>
      <c r="C24" s="94" t="s">
        <v>76</v>
      </c>
      <c r="D24" s="127" t="s">
        <v>102</v>
      </c>
      <c r="E24" s="95">
        <v>336519</v>
      </c>
      <c r="F24" s="103">
        <v>336519</v>
      </c>
      <c r="G24" s="96">
        <v>336519</v>
      </c>
      <c r="H24" s="97">
        <v>0</v>
      </c>
      <c r="I24" s="95">
        <v>0</v>
      </c>
      <c r="J24" s="103">
        <v>0</v>
      </c>
    </row>
  </sheetData>
  <sheetProtection formatCells="0" formatColumns="0" formatRows="0"/>
  <mergeCells count="11">
    <mergeCell ref="A2:J2"/>
    <mergeCell ref="A5:D5"/>
    <mergeCell ref="D6:D8"/>
    <mergeCell ref="E5:E8"/>
    <mergeCell ref="F7:F8"/>
    <mergeCell ref="G7:G8"/>
    <mergeCell ref="H7:H8"/>
    <mergeCell ref="I5:I8"/>
    <mergeCell ref="J5:J8"/>
    <mergeCell ref="F5:H6"/>
    <mergeCell ref="A6:C7"/>
  </mergeCells>
  <printOptions horizontalCentered="1"/>
  <pageMargins left="0.39" right="0.39" top="0.354166666666667" bottom="0.354166666666667" header="0.51" footer="0.51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workbookViewId="0">
      <selection activeCell="G9" sqref="G9"/>
    </sheetView>
  </sheetViews>
  <sheetFormatPr defaultColWidth="10.6666666666667" defaultRowHeight="12.75"/>
  <cols>
    <col min="1" max="3" width="5.5" style="123" customWidth="1"/>
    <col min="4" max="4" width="47.5" style="123" customWidth="1"/>
    <col min="5" max="5" width="24" style="123" customWidth="1"/>
    <col min="6" max="6" width="23" style="123" customWidth="1"/>
    <col min="7" max="7" width="21.1666666666667" style="123" customWidth="1"/>
    <col min="8" max="8" width="17" style="123" customWidth="1"/>
    <col min="9" max="11" width="13.6666666666667" style="123" customWidth="1"/>
    <col min="12" max="253" width="10.6666666666667" style="123" customWidth="1"/>
    <col min="254" max="16384" width="10.6666666666667" style="85"/>
  </cols>
  <sheetData>
    <row r="1" customHeight="1"/>
    <row r="2" s="123" customFormat="1" ht="30" customHeight="1" spans="1:11">
      <c r="A2" s="151" t="s">
        <v>103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="123" customFormat="1" customHeight="1"/>
    <row r="4" s="123" customFormat="1" ht="16.5" customHeight="1" spans="1:11">
      <c r="A4" s="122" t="s">
        <v>1</v>
      </c>
      <c r="E4" s="124"/>
      <c r="F4" s="125"/>
      <c r="G4" s="85"/>
      <c r="K4" s="98" t="s">
        <v>2</v>
      </c>
    </row>
    <row r="5" s="123" customFormat="1" ht="22.5" customHeight="1" spans="1:256">
      <c r="A5" s="89" t="s">
        <v>53</v>
      </c>
      <c r="B5" s="89"/>
      <c r="C5" s="89"/>
      <c r="D5" s="89"/>
      <c r="E5" s="89" t="s">
        <v>104</v>
      </c>
      <c r="F5" s="102" t="s">
        <v>105</v>
      </c>
      <c r="G5" s="102" t="s">
        <v>106</v>
      </c>
      <c r="H5" s="102" t="s">
        <v>107</v>
      </c>
      <c r="I5" s="105" t="s">
        <v>108</v>
      </c>
      <c r="J5" s="105" t="s">
        <v>109</v>
      </c>
      <c r="K5" s="105" t="s">
        <v>110</v>
      </c>
      <c r="IT5" s="84"/>
      <c r="IU5" s="84"/>
      <c r="IV5" s="84"/>
    </row>
    <row r="6" s="123" customFormat="1" ht="33" customHeight="1" spans="1:256">
      <c r="A6" s="89" t="s">
        <v>58</v>
      </c>
      <c r="B6" s="89"/>
      <c r="C6" s="89"/>
      <c r="D6" s="102" t="s">
        <v>59</v>
      </c>
      <c r="E6" s="89"/>
      <c r="F6" s="152"/>
      <c r="G6" s="152"/>
      <c r="H6" s="152"/>
      <c r="I6" s="105"/>
      <c r="J6" s="105"/>
      <c r="K6" s="105"/>
      <c r="IT6" s="84"/>
      <c r="IU6" s="84"/>
      <c r="IV6" s="84"/>
    </row>
    <row r="7" s="123" customFormat="1" ht="24.75" customHeight="1" spans="1:256">
      <c r="A7" s="153" t="s">
        <v>64</v>
      </c>
      <c r="B7" s="153" t="s">
        <v>65</v>
      </c>
      <c r="C7" s="153" t="s">
        <v>66</v>
      </c>
      <c r="D7" s="115"/>
      <c r="E7" s="89"/>
      <c r="F7" s="115"/>
      <c r="G7" s="115"/>
      <c r="H7" s="115"/>
      <c r="I7" s="105"/>
      <c r="J7" s="105"/>
      <c r="K7" s="105"/>
      <c r="IT7" s="84"/>
      <c r="IU7" s="84"/>
      <c r="IV7" s="84"/>
    </row>
    <row r="8" ht="21.75" customHeight="1" spans="1:11">
      <c r="A8" s="153" t="s">
        <v>67</v>
      </c>
      <c r="B8" s="153" t="s">
        <v>67</v>
      </c>
      <c r="C8" s="153" t="s">
        <v>67</v>
      </c>
      <c r="D8" s="153" t="s">
        <v>67</v>
      </c>
      <c r="E8" s="153" t="s">
        <v>67</v>
      </c>
      <c r="F8" s="153">
        <v>1</v>
      </c>
      <c r="G8" s="153">
        <v>2</v>
      </c>
      <c r="H8" s="153">
        <v>3</v>
      </c>
      <c r="I8" s="153">
        <v>4</v>
      </c>
      <c r="J8" s="153">
        <v>5</v>
      </c>
      <c r="K8" s="153">
        <v>6</v>
      </c>
    </row>
    <row r="9" s="150" customFormat="1" ht="24" customHeight="1" spans="1:256">
      <c r="A9" s="154"/>
      <c r="B9" s="154"/>
      <c r="C9" s="154"/>
      <c r="D9" s="154"/>
      <c r="E9" s="154" t="s">
        <v>69</v>
      </c>
      <c r="F9" s="155">
        <v>5686113</v>
      </c>
      <c r="G9" s="155">
        <v>4643113</v>
      </c>
      <c r="H9" s="155">
        <v>1043000</v>
      </c>
      <c r="I9" s="155">
        <v>0</v>
      </c>
      <c r="J9" s="155">
        <v>0</v>
      </c>
      <c r="K9" s="155">
        <v>0</v>
      </c>
      <c r="IT9" s="84"/>
      <c r="IU9" s="84"/>
      <c r="IV9" s="84"/>
    </row>
    <row r="10" ht="24" customHeight="1" spans="1:11">
      <c r="A10" s="154" t="s">
        <v>70</v>
      </c>
      <c r="B10" s="154"/>
      <c r="C10" s="154"/>
      <c r="D10" s="154" t="s">
        <v>71</v>
      </c>
      <c r="E10" s="154"/>
      <c r="F10" s="155">
        <v>4579265</v>
      </c>
      <c r="G10" s="155">
        <v>3536265</v>
      </c>
      <c r="H10" s="155">
        <v>1043000</v>
      </c>
      <c r="I10" s="155">
        <v>0</v>
      </c>
      <c r="J10" s="155">
        <v>0</v>
      </c>
      <c r="K10" s="155">
        <v>0</v>
      </c>
    </row>
    <row r="11" ht="24" customHeight="1" spans="1:11">
      <c r="A11" s="154"/>
      <c r="B11" s="154" t="s">
        <v>72</v>
      </c>
      <c r="C11" s="154"/>
      <c r="D11" s="154" t="s">
        <v>73</v>
      </c>
      <c r="E11" s="154"/>
      <c r="F11" s="155">
        <v>4579265</v>
      </c>
      <c r="G11" s="155">
        <v>3536265</v>
      </c>
      <c r="H11" s="155">
        <v>1043000</v>
      </c>
      <c r="I11" s="155">
        <v>0</v>
      </c>
      <c r="J11" s="155">
        <v>0</v>
      </c>
      <c r="K11" s="155">
        <v>0</v>
      </c>
    </row>
    <row r="12" ht="24" customHeight="1" spans="1:11">
      <c r="A12" s="154" t="s">
        <v>74</v>
      </c>
      <c r="B12" s="154" t="s">
        <v>75</v>
      </c>
      <c r="C12" s="154" t="s">
        <v>76</v>
      </c>
      <c r="D12" s="154" t="s">
        <v>77</v>
      </c>
      <c r="E12" s="154" t="s">
        <v>111</v>
      </c>
      <c r="F12" s="155">
        <v>4579265</v>
      </c>
      <c r="G12" s="155">
        <v>3536265</v>
      </c>
      <c r="H12" s="155">
        <v>1043000</v>
      </c>
      <c r="I12" s="155">
        <v>0</v>
      </c>
      <c r="J12" s="155">
        <v>0</v>
      </c>
      <c r="K12" s="155">
        <v>0</v>
      </c>
    </row>
    <row r="13" ht="24" customHeight="1" spans="1:11">
      <c r="A13" s="154" t="s">
        <v>78</v>
      </c>
      <c r="B13" s="154"/>
      <c r="C13" s="154"/>
      <c r="D13" s="154" t="s">
        <v>79</v>
      </c>
      <c r="E13" s="154"/>
      <c r="F13" s="155">
        <v>477831</v>
      </c>
      <c r="G13" s="155">
        <v>477831</v>
      </c>
      <c r="H13" s="155">
        <v>0</v>
      </c>
      <c r="I13" s="155">
        <v>0</v>
      </c>
      <c r="J13" s="155">
        <v>0</v>
      </c>
      <c r="K13" s="155">
        <v>0</v>
      </c>
    </row>
    <row r="14" ht="24" customHeight="1" spans="1:11">
      <c r="A14" s="154"/>
      <c r="B14" s="154" t="s">
        <v>80</v>
      </c>
      <c r="C14" s="154"/>
      <c r="D14" s="154" t="s">
        <v>81</v>
      </c>
      <c r="E14" s="154"/>
      <c r="F14" s="155">
        <v>448692</v>
      </c>
      <c r="G14" s="155">
        <v>448692</v>
      </c>
      <c r="H14" s="155">
        <v>0</v>
      </c>
      <c r="I14" s="155">
        <v>0</v>
      </c>
      <c r="J14" s="155">
        <v>0</v>
      </c>
      <c r="K14" s="155">
        <v>0</v>
      </c>
    </row>
    <row r="15" ht="24" customHeight="1" spans="1:11">
      <c r="A15" s="154" t="s">
        <v>82</v>
      </c>
      <c r="B15" s="154" t="s">
        <v>83</v>
      </c>
      <c r="C15" s="154" t="s">
        <v>80</v>
      </c>
      <c r="D15" s="154" t="s">
        <v>84</v>
      </c>
      <c r="E15" s="154" t="s">
        <v>111</v>
      </c>
      <c r="F15" s="155">
        <v>448692</v>
      </c>
      <c r="G15" s="155">
        <v>448692</v>
      </c>
      <c r="H15" s="155">
        <v>0</v>
      </c>
      <c r="I15" s="155">
        <v>0</v>
      </c>
      <c r="J15" s="155">
        <v>0</v>
      </c>
      <c r="K15" s="155">
        <v>0</v>
      </c>
    </row>
    <row r="16" ht="24" customHeight="1" spans="1:11">
      <c r="A16" s="154"/>
      <c r="B16" s="154" t="s">
        <v>85</v>
      </c>
      <c r="C16" s="154"/>
      <c r="D16" s="154" t="s">
        <v>86</v>
      </c>
      <c r="E16" s="154"/>
      <c r="F16" s="155">
        <v>29139</v>
      </c>
      <c r="G16" s="155">
        <v>29139</v>
      </c>
      <c r="H16" s="155">
        <v>0</v>
      </c>
      <c r="I16" s="155">
        <v>0</v>
      </c>
      <c r="J16" s="155">
        <v>0</v>
      </c>
      <c r="K16" s="155">
        <v>0</v>
      </c>
    </row>
    <row r="17" ht="24" customHeight="1" spans="1:11">
      <c r="A17" s="154" t="s">
        <v>82</v>
      </c>
      <c r="B17" s="154" t="s">
        <v>87</v>
      </c>
      <c r="C17" s="154" t="s">
        <v>85</v>
      </c>
      <c r="D17" s="154" t="s">
        <v>88</v>
      </c>
      <c r="E17" s="154" t="s">
        <v>111</v>
      </c>
      <c r="F17" s="155">
        <v>29139</v>
      </c>
      <c r="G17" s="155">
        <v>29139</v>
      </c>
      <c r="H17" s="155">
        <v>0</v>
      </c>
      <c r="I17" s="155">
        <v>0</v>
      </c>
      <c r="J17" s="155">
        <v>0</v>
      </c>
      <c r="K17" s="155">
        <v>0</v>
      </c>
    </row>
    <row r="18" ht="24" customHeight="1" spans="1:11">
      <c r="A18" s="154" t="s">
        <v>89</v>
      </c>
      <c r="B18" s="154"/>
      <c r="C18" s="154"/>
      <c r="D18" s="154" t="s">
        <v>90</v>
      </c>
      <c r="E18" s="154"/>
      <c r="F18" s="155">
        <v>292498</v>
      </c>
      <c r="G18" s="155">
        <v>292498</v>
      </c>
      <c r="H18" s="155">
        <v>0</v>
      </c>
      <c r="I18" s="155">
        <v>0</v>
      </c>
      <c r="J18" s="155">
        <v>0</v>
      </c>
      <c r="K18" s="155">
        <v>0</v>
      </c>
    </row>
    <row r="19" ht="24" customHeight="1" spans="1:11">
      <c r="A19" s="154"/>
      <c r="B19" s="154" t="s">
        <v>91</v>
      </c>
      <c r="C19" s="154"/>
      <c r="D19" s="154" t="s">
        <v>92</v>
      </c>
      <c r="E19" s="154"/>
      <c r="F19" s="155">
        <v>292498</v>
      </c>
      <c r="G19" s="155">
        <v>292498</v>
      </c>
      <c r="H19" s="155">
        <v>0</v>
      </c>
      <c r="I19" s="155">
        <v>0</v>
      </c>
      <c r="J19" s="155">
        <v>0</v>
      </c>
      <c r="K19" s="155">
        <v>0</v>
      </c>
    </row>
    <row r="20" ht="24" customHeight="1" spans="1:11">
      <c r="A20" s="154" t="s">
        <v>93</v>
      </c>
      <c r="B20" s="154" t="s">
        <v>94</v>
      </c>
      <c r="C20" s="154" t="s">
        <v>76</v>
      </c>
      <c r="D20" s="154" t="s">
        <v>95</v>
      </c>
      <c r="E20" s="154" t="s">
        <v>111</v>
      </c>
      <c r="F20" s="155">
        <v>292498</v>
      </c>
      <c r="G20" s="155">
        <v>292498</v>
      </c>
      <c r="H20" s="155">
        <v>0</v>
      </c>
      <c r="I20" s="155">
        <v>0</v>
      </c>
      <c r="J20" s="155">
        <v>0</v>
      </c>
      <c r="K20" s="155">
        <v>0</v>
      </c>
    </row>
    <row r="21" ht="24" customHeight="1" spans="1:11">
      <c r="A21" s="154" t="s">
        <v>96</v>
      </c>
      <c r="B21" s="154"/>
      <c r="C21" s="154"/>
      <c r="D21" s="154" t="s">
        <v>97</v>
      </c>
      <c r="E21" s="154"/>
      <c r="F21" s="155">
        <v>336519</v>
      </c>
      <c r="G21" s="155">
        <v>336519</v>
      </c>
      <c r="H21" s="155">
        <v>0</v>
      </c>
      <c r="I21" s="155">
        <v>0</v>
      </c>
      <c r="J21" s="155">
        <v>0</v>
      </c>
      <c r="K21" s="155">
        <v>0</v>
      </c>
    </row>
    <row r="22" ht="24" customHeight="1" spans="1:11">
      <c r="A22" s="154"/>
      <c r="B22" s="154" t="s">
        <v>98</v>
      </c>
      <c r="C22" s="154"/>
      <c r="D22" s="154" t="s">
        <v>99</v>
      </c>
      <c r="E22" s="154"/>
      <c r="F22" s="155">
        <v>336519</v>
      </c>
      <c r="G22" s="155">
        <v>336519</v>
      </c>
      <c r="H22" s="155">
        <v>0</v>
      </c>
      <c r="I22" s="155">
        <v>0</v>
      </c>
      <c r="J22" s="155">
        <v>0</v>
      </c>
      <c r="K22" s="155">
        <v>0</v>
      </c>
    </row>
    <row r="23" ht="24" customHeight="1" spans="1:11">
      <c r="A23" s="154" t="s">
        <v>100</v>
      </c>
      <c r="B23" s="154" t="s">
        <v>101</v>
      </c>
      <c r="C23" s="154" t="s">
        <v>76</v>
      </c>
      <c r="D23" s="154" t="s">
        <v>102</v>
      </c>
      <c r="E23" s="154" t="s">
        <v>111</v>
      </c>
      <c r="F23" s="155">
        <v>336519</v>
      </c>
      <c r="G23" s="155">
        <v>336519</v>
      </c>
      <c r="H23" s="155">
        <v>0</v>
      </c>
      <c r="I23" s="155">
        <v>0</v>
      </c>
      <c r="J23" s="155">
        <v>0</v>
      </c>
      <c r="K23" s="155">
        <v>0</v>
      </c>
    </row>
  </sheetData>
  <sheetProtection formatCells="0" formatColumns="0" formatRows="0"/>
  <mergeCells count="11">
    <mergeCell ref="A2:K2"/>
    <mergeCell ref="A5:D5"/>
    <mergeCell ref="A6:C6"/>
    <mergeCell ref="D6:D7"/>
    <mergeCell ref="E5:E7"/>
    <mergeCell ref="F5:F7"/>
    <mergeCell ref="G5:G7"/>
    <mergeCell ref="H5:H7"/>
    <mergeCell ref="I5:I7"/>
    <mergeCell ref="J5:J7"/>
    <mergeCell ref="K5:K7"/>
  </mergeCells>
  <printOptions horizontalCentered="1"/>
  <pageMargins left="0.751388888888889" right="0.751388888888889" top="1" bottom="1" header="0.511805555555556" footer="0.511805555555556"/>
  <pageSetup paperSize="9" scale="63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showZeros="0" workbookViewId="0">
      <selection activeCell="D26" sqref="D26"/>
    </sheetView>
  </sheetViews>
  <sheetFormatPr defaultColWidth="12" defaultRowHeight="14.25" outlineLevelCol="5"/>
  <cols>
    <col min="1" max="1" width="34.6666666666667" style="135" customWidth="1"/>
    <col min="2" max="2" width="20.3333333333333" style="135" customWidth="1"/>
    <col min="3" max="3" width="36.1666666666667" style="135" customWidth="1"/>
    <col min="4" max="4" width="24.5" style="135" customWidth="1"/>
    <col min="5" max="5" width="23.5" style="135" customWidth="1"/>
    <col min="6" max="6" width="19.1666666666667" style="135" customWidth="1"/>
    <col min="7" max="16384" width="12" style="135"/>
  </cols>
  <sheetData>
    <row r="1" s="135" customFormat="1" customHeight="1" spans="1:6">
      <c r="A1" s="136"/>
      <c r="B1" s="135"/>
      <c r="C1" s="135"/>
      <c r="D1" s="135"/>
      <c r="E1" s="135"/>
      <c r="F1" s="137"/>
    </row>
    <row r="2" s="135" customFormat="1" ht="28.5" customHeight="1" spans="1:6">
      <c r="A2" s="138" t="s">
        <v>112</v>
      </c>
      <c r="B2" s="138"/>
      <c r="C2" s="138"/>
      <c r="D2" s="138"/>
      <c r="E2" s="138"/>
      <c r="F2" s="139"/>
    </row>
    <row r="3" s="135" customFormat="1" ht="22.5" customHeight="1" spans="1:6">
      <c r="A3" s="136"/>
      <c r="B3" s="136"/>
      <c r="C3" s="136"/>
      <c r="D3" s="136"/>
      <c r="E3" s="136"/>
      <c r="F3" s="140" t="s">
        <v>113</v>
      </c>
    </row>
    <row r="4" s="135" customFormat="1" customHeight="1" spans="1:6">
      <c r="A4" s="141" t="s">
        <v>114</v>
      </c>
      <c r="B4" s="141"/>
      <c r="C4" s="142" t="s">
        <v>115</v>
      </c>
      <c r="D4" s="142"/>
      <c r="E4" s="142"/>
      <c r="F4" s="142"/>
    </row>
    <row r="5" s="135" customFormat="1" customHeight="1" spans="1:6">
      <c r="A5" s="141" t="s">
        <v>53</v>
      </c>
      <c r="B5" s="141" t="s">
        <v>116</v>
      </c>
      <c r="C5" s="141" t="s">
        <v>53</v>
      </c>
      <c r="D5" s="141" t="s">
        <v>69</v>
      </c>
      <c r="E5" s="143" t="s">
        <v>117</v>
      </c>
      <c r="F5" s="141" t="s">
        <v>118</v>
      </c>
    </row>
    <row r="6" s="135" customFormat="1" customHeight="1" spans="1:6">
      <c r="A6" s="144" t="s">
        <v>119</v>
      </c>
      <c r="B6" s="145">
        <f>SUM(B7,B8)</f>
        <v>5686113</v>
      </c>
      <c r="C6" s="144" t="s">
        <v>120</v>
      </c>
      <c r="D6" s="145">
        <f t="shared" ref="D6:F6" si="0">SUM(D7:D33)</f>
        <v>5686113</v>
      </c>
      <c r="E6" s="145">
        <f t="shared" si="0"/>
        <v>5686113</v>
      </c>
      <c r="F6" s="145">
        <f t="shared" si="0"/>
        <v>0</v>
      </c>
    </row>
    <row r="7" s="135" customFormat="1" customHeight="1" spans="1:6">
      <c r="A7" s="144" t="s">
        <v>121</v>
      </c>
      <c r="B7" s="145">
        <v>5686113</v>
      </c>
      <c r="C7" s="146" t="s">
        <v>122</v>
      </c>
      <c r="D7" s="145">
        <v>0</v>
      </c>
      <c r="E7" s="145">
        <v>0</v>
      </c>
      <c r="F7" s="145">
        <f t="shared" ref="F7:F33" si="1">D7-E7</f>
        <v>0</v>
      </c>
    </row>
    <row r="8" s="135" customFormat="1" customHeight="1" spans="1:6">
      <c r="A8" s="144" t="s">
        <v>123</v>
      </c>
      <c r="B8" s="145">
        <v>0</v>
      </c>
      <c r="C8" s="146" t="s">
        <v>124</v>
      </c>
      <c r="D8" s="145">
        <v>0</v>
      </c>
      <c r="E8" s="145">
        <v>0</v>
      </c>
      <c r="F8" s="145">
        <f t="shared" si="1"/>
        <v>0</v>
      </c>
    </row>
    <row r="9" s="135" customFormat="1" customHeight="1" spans="1:6">
      <c r="A9" s="147" t="s">
        <v>125</v>
      </c>
      <c r="B9" s="145">
        <v>0</v>
      </c>
      <c r="C9" s="146" t="s">
        <v>126</v>
      </c>
      <c r="D9" s="145">
        <v>0</v>
      </c>
      <c r="E9" s="145">
        <v>0</v>
      </c>
      <c r="F9" s="145">
        <f t="shared" si="1"/>
        <v>0</v>
      </c>
    </row>
    <row r="10" s="135" customFormat="1" customHeight="1" spans="1:6">
      <c r="A10" s="144" t="s">
        <v>127</v>
      </c>
      <c r="B10" s="145">
        <v>0</v>
      </c>
      <c r="C10" s="146" t="s">
        <v>128</v>
      </c>
      <c r="D10" s="145">
        <v>0</v>
      </c>
      <c r="E10" s="145">
        <v>0</v>
      </c>
      <c r="F10" s="145">
        <f t="shared" si="1"/>
        <v>0</v>
      </c>
    </row>
    <row r="11" s="135" customFormat="1" customHeight="1" spans="1:6">
      <c r="A11" s="144" t="s">
        <v>129</v>
      </c>
      <c r="B11" s="145">
        <v>0</v>
      </c>
      <c r="C11" s="146" t="s">
        <v>130</v>
      </c>
      <c r="D11" s="145">
        <v>0</v>
      </c>
      <c r="E11" s="145">
        <v>0</v>
      </c>
      <c r="F11" s="145">
        <f t="shared" si="1"/>
        <v>0</v>
      </c>
    </row>
    <row r="12" s="135" customFormat="1" customHeight="1" spans="1:6">
      <c r="A12" s="144" t="s">
        <v>131</v>
      </c>
      <c r="B12" s="145">
        <v>0</v>
      </c>
      <c r="C12" s="146" t="s">
        <v>132</v>
      </c>
      <c r="D12" s="145">
        <v>4579265</v>
      </c>
      <c r="E12" s="145">
        <v>4579265</v>
      </c>
      <c r="F12" s="145">
        <f t="shared" si="1"/>
        <v>0</v>
      </c>
    </row>
    <row r="13" s="135" customFormat="1" customHeight="1" spans="1:6">
      <c r="A13" s="147" t="s">
        <v>133</v>
      </c>
      <c r="B13" s="145">
        <v>0</v>
      </c>
      <c r="C13" s="146" t="s">
        <v>134</v>
      </c>
      <c r="D13" s="145">
        <v>0</v>
      </c>
      <c r="E13" s="145">
        <v>0</v>
      </c>
      <c r="F13" s="145">
        <f t="shared" si="1"/>
        <v>0</v>
      </c>
    </row>
    <row r="14" s="135" customFormat="1" customHeight="1" spans="1:6">
      <c r="A14" s="136"/>
      <c r="B14" s="145"/>
      <c r="C14" s="146" t="s">
        <v>135</v>
      </c>
      <c r="D14" s="145">
        <v>477831</v>
      </c>
      <c r="E14" s="145">
        <v>477831</v>
      </c>
      <c r="F14" s="145">
        <f t="shared" si="1"/>
        <v>0</v>
      </c>
    </row>
    <row r="15" s="135" customFormat="1" customHeight="1" spans="1:6">
      <c r="A15" s="148"/>
      <c r="B15" s="145"/>
      <c r="C15" s="146" t="s">
        <v>136</v>
      </c>
      <c r="D15" s="145">
        <v>292498</v>
      </c>
      <c r="E15" s="145">
        <v>292498</v>
      </c>
      <c r="F15" s="145">
        <f t="shared" si="1"/>
        <v>0</v>
      </c>
    </row>
    <row r="16" s="135" customFormat="1" customHeight="1" spans="1:6">
      <c r="A16" s="148"/>
      <c r="B16" s="145"/>
      <c r="C16" s="146" t="s">
        <v>137</v>
      </c>
      <c r="D16" s="145">
        <v>0</v>
      </c>
      <c r="E16" s="145">
        <v>0</v>
      </c>
      <c r="F16" s="145">
        <f t="shared" si="1"/>
        <v>0</v>
      </c>
    </row>
    <row r="17" s="135" customFormat="1" customHeight="1" spans="1:6">
      <c r="A17" s="148"/>
      <c r="B17" s="145"/>
      <c r="C17" s="146" t="s">
        <v>138</v>
      </c>
      <c r="D17" s="145">
        <v>0</v>
      </c>
      <c r="E17" s="145">
        <v>0</v>
      </c>
      <c r="F17" s="145">
        <f t="shared" si="1"/>
        <v>0</v>
      </c>
    </row>
    <row r="18" s="135" customFormat="1" customHeight="1" spans="1:6">
      <c r="A18" s="148"/>
      <c r="B18" s="145"/>
      <c r="C18" s="146" t="s">
        <v>139</v>
      </c>
      <c r="D18" s="145">
        <v>0</v>
      </c>
      <c r="E18" s="145">
        <v>0</v>
      </c>
      <c r="F18" s="145">
        <f t="shared" si="1"/>
        <v>0</v>
      </c>
    </row>
    <row r="19" s="135" customFormat="1" customHeight="1" spans="1:6">
      <c r="A19" s="148"/>
      <c r="B19" s="145"/>
      <c r="C19" s="146" t="s">
        <v>140</v>
      </c>
      <c r="D19" s="145">
        <v>0</v>
      </c>
      <c r="E19" s="145">
        <v>0</v>
      </c>
      <c r="F19" s="145">
        <f t="shared" si="1"/>
        <v>0</v>
      </c>
    </row>
    <row r="20" s="135" customFormat="1" customHeight="1" spans="1:6">
      <c r="A20" s="148"/>
      <c r="B20" s="145"/>
      <c r="C20" s="146" t="s">
        <v>141</v>
      </c>
      <c r="D20" s="145">
        <v>0</v>
      </c>
      <c r="E20" s="145">
        <v>0</v>
      </c>
      <c r="F20" s="145">
        <f t="shared" si="1"/>
        <v>0</v>
      </c>
    </row>
    <row r="21" s="135" customFormat="1" customHeight="1" spans="1:6">
      <c r="A21" s="148"/>
      <c r="B21" s="145"/>
      <c r="C21" s="146" t="s">
        <v>142</v>
      </c>
      <c r="D21" s="145">
        <v>0</v>
      </c>
      <c r="E21" s="145">
        <v>0</v>
      </c>
      <c r="F21" s="145">
        <f t="shared" si="1"/>
        <v>0</v>
      </c>
    </row>
    <row r="22" s="135" customFormat="1" customHeight="1" spans="1:6">
      <c r="A22" s="148"/>
      <c r="B22" s="145"/>
      <c r="C22" s="146" t="s">
        <v>143</v>
      </c>
      <c r="D22" s="145">
        <v>0</v>
      </c>
      <c r="E22" s="145">
        <v>0</v>
      </c>
      <c r="F22" s="145">
        <f t="shared" si="1"/>
        <v>0</v>
      </c>
    </row>
    <row r="23" s="135" customFormat="1" customHeight="1" spans="1:6">
      <c r="A23" s="148"/>
      <c r="B23" s="145"/>
      <c r="C23" s="146" t="s">
        <v>144</v>
      </c>
      <c r="D23" s="145">
        <v>0</v>
      </c>
      <c r="E23" s="145">
        <v>0</v>
      </c>
      <c r="F23" s="145">
        <f t="shared" si="1"/>
        <v>0</v>
      </c>
    </row>
    <row r="24" s="135" customFormat="1" customHeight="1" spans="1:6">
      <c r="A24" s="148"/>
      <c r="B24" s="145"/>
      <c r="C24" s="146" t="s">
        <v>145</v>
      </c>
      <c r="D24" s="145">
        <v>0</v>
      </c>
      <c r="E24" s="145">
        <v>0</v>
      </c>
      <c r="F24" s="145">
        <f t="shared" si="1"/>
        <v>0</v>
      </c>
    </row>
    <row r="25" s="135" customFormat="1" customHeight="1" spans="1:6">
      <c r="A25" s="148"/>
      <c r="B25" s="145"/>
      <c r="C25" s="146" t="s">
        <v>146</v>
      </c>
      <c r="D25" s="145">
        <v>336519</v>
      </c>
      <c r="E25" s="145">
        <v>336519</v>
      </c>
      <c r="F25" s="145">
        <f t="shared" si="1"/>
        <v>0</v>
      </c>
    </row>
    <row r="26" s="135" customFormat="1" customHeight="1" spans="1:6">
      <c r="A26" s="148"/>
      <c r="B26" s="145"/>
      <c r="C26" s="146" t="s">
        <v>147</v>
      </c>
      <c r="D26" s="145">
        <v>0</v>
      </c>
      <c r="E26" s="145">
        <v>0</v>
      </c>
      <c r="F26" s="145">
        <f t="shared" si="1"/>
        <v>0</v>
      </c>
    </row>
    <row r="27" s="135" customFormat="1" customHeight="1" spans="1:6">
      <c r="A27" s="148"/>
      <c r="B27" s="145"/>
      <c r="C27" s="146" t="s">
        <v>148</v>
      </c>
      <c r="D27" s="145">
        <v>0</v>
      </c>
      <c r="E27" s="145">
        <v>0</v>
      </c>
      <c r="F27" s="145">
        <f t="shared" si="1"/>
        <v>0</v>
      </c>
    </row>
    <row r="28" s="135" customFormat="1" customHeight="1" spans="1:6">
      <c r="A28" s="148"/>
      <c r="B28" s="145"/>
      <c r="C28" s="146" t="s">
        <v>149</v>
      </c>
      <c r="D28" s="145">
        <v>0</v>
      </c>
      <c r="E28" s="145">
        <v>0</v>
      </c>
      <c r="F28" s="145">
        <f t="shared" si="1"/>
        <v>0</v>
      </c>
    </row>
    <row r="29" s="135" customFormat="1" customHeight="1" spans="1:6">
      <c r="A29" s="148"/>
      <c r="B29" s="145"/>
      <c r="C29" s="146" t="s">
        <v>150</v>
      </c>
      <c r="D29" s="145">
        <v>0</v>
      </c>
      <c r="E29" s="145">
        <v>0</v>
      </c>
      <c r="F29" s="145">
        <f t="shared" si="1"/>
        <v>0</v>
      </c>
    </row>
    <row r="30" s="135" customFormat="1" customHeight="1" spans="1:6">
      <c r="A30" s="148"/>
      <c r="B30" s="145"/>
      <c r="C30" s="146" t="s">
        <v>151</v>
      </c>
      <c r="D30" s="145">
        <v>0</v>
      </c>
      <c r="E30" s="145">
        <v>0</v>
      </c>
      <c r="F30" s="145">
        <f t="shared" si="1"/>
        <v>0</v>
      </c>
    </row>
    <row r="31" s="135" customFormat="1" customHeight="1" spans="1:6">
      <c r="A31" s="148"/>
      <c r="B31" s="145"/>
      <c r="C31" s="146" t="s">
        <v>152</v>
      </c>
      <c r="D31" s="145">
        <v>0</v>
      </c>
      <c r="E31" s="145">
        <v>0</v>
      </c>
      <c r="F31" s="145">
        <f t="shared" si="1"/>
        <v>0</v>
      </c>
    </row>
    <row r="32" s="135" customFormat="1" customHeight="1" spans="1:6">
      <c r="A32" s="148"/>
      <c r="B32" s="145"/>
      <c r="C32" s="146" t="s">
        <v>153</v>
      </c>
      <c r="D32" s="145">
        <v>0</v>
      </c>
      <c r="E32" s="145">
        <v>0</v>
      </c>
      <c r="F32" s="145">
        <f t="shared" si="1"/>
        <v>0</v>
      </c>
    </row>
    <row r="33" s="135" customFormat="1" spans="1:6">
      <c r="A33" s="148"/>
      <c r="B33" s="145"/>
      <c r="C33" s="146" t="s">
        <v>154</v>
      </c>
      <c r="D33" s="145">
        <v>0</v>
      </c>
      <c r="E33" s="145">
        <v>0</v>
      </c>
      <c r="F33" s="145">
        <f t="shared" si="1"/>
        <v>0</v>
      </c>
    </row>
    <row r="34" s="135" customFormat="1" spans="1:6">
      <c r="A34" s="149" t="s">
        <v>155</v>
      </c>
      <c r="B34" s="145">
        <f t="shared" ref="B34:F34" si="2">B6</f>
        <v>5686113</v>
      </c>
      <c r="C34" s="149" t="s">
        <v>156</v>
      </c>
      <c r="D34" s="145">
        <f t="shared" si="2"/>
        <v>5686113</v>
      </c>
      <c r="E34" s="145">
        <f t="shared" si="2"/>
        <v>5686113</v>
      </c>
      <c r="F34" s="145">
        <f t="shared" si="2"/>
        <v>0</v>
      </c>
    </row>
  </sheetData>
  <sheetProtection formatCells="0" formatColumns="0" formatRows="0"/>
  <mergeCells count="2">
    <mergeCell ref="A4:B4"/>
    <mergeCell ref="C4:F4"/>
  </mergeCells>
  <pageMargins left="0.389583333333333" right="0.389583333333333" top="0.389583333333333" bottom="0.389583333333333" header="0.511805555555556" footer="0.511805555555556"/>
  <pageSetup paperSize="9" scale="55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showGridLines="0" showZeros="0" workbookViewId="0">
      <selection activeCell="A4" sqref="A4:D7"/>
    </sheetView>
  </sheetViews>
  <sheetFormatPr defaultColWidth="9.16666666666667" defaultRowHeight="12.75" customHeight="1"/>
  <cols>
    <col min="1" max="3" width="5.66666666666667" style="85" customWidth="1"/>
    <col min="4" max="4" width="35.6666666666667" style="85" customWidth="1"/>
    <col min="5" max="5" width="30.3333333333333" style="85" customWidth="1"/>
    <col min="6" max="6" width="28" style="85" customWidth="1"/>
    <col min="7" max="7" width="26.3333333333333" style="85" customWidth="1"/>
    <col min="8" max="11" width="15" style="85" customWidth="1"/>
    <col min="12" max="13" width="14" style="85" customWidth="1"/>
    <col min="14" max="16384" width="9.16666666666667" style="85"/>
  </cols>
  <sheetData>
    <row r="1" ht="11.25" customHeight="1" spans="1:7">
      <c r="A1" s="120"/>
      <c r="B1" s="120"/>
      <c r="C1" s="120"/>
      <c r="D1" s="120"/>
      <c r="E1" s="120"/>
      <c r="F1" s="120"/>
      <c r="G1" s="120"/>
    </row>
    <row r="2" ht="39.75" customHeight="1" spans="1:13">
      <c r="A2" s="121" t="s">
        <v>157</v>
      </c>
      <c r="B2" s="121"/>
      <c r="C2" s="121"/>
      <c r="D2" s="121"/>
      <c r="E2" s="121"/>
      <c r="F2" s="121"/>
      <c r="G2" s="121"/>
      <c r="H2" s="121"/>
      <c r="I2" s="121"/>
      <c r="J2" s="121"/>
      <c r="K2" s="128"/>
      <c r="L2" s="128"/>
      <c r="M2" s="128"/>
    </row>
    <row r="3" s="118" customFormat="1" ht="20.1" customHeight="1" spans="1:13">
      <c r="A3" s="122" t="s">
        <v>1</v>
      </c>
      <c r="B3" s="123"/>
      <c r="C3" s="123"/>
      <c r="D3" s="123"/>
      <c r="E3" s="124"/>
      <c r="F3" s="125"/>
      <c r="H3" s="88"/>
      <c r="I3" s="129"/>
      <c r="J3" s="98" t="s">
        <v>2</v>
      </c>
      <c r="K3" s="129"/>
      <c r="L3" s="129"/>
      <c r="M3" s="129"/>
    </row>
    <row r="4" s="119" customFormat="1" ht="24.75" customHeight="1" spans="1:14">
      <c r="A4" s="99" t="s">
        <v>53</v>
      </c>
      <c r="B4" s="99"/>
      <c r="C4" s="99"/>
      <c r="D4" s="99"/>
      <c r="E4" s="111" t="s">
        <v>105</v>
      </c>
      <c r="F4" s="89" t="s">
        <v>106</v>
      </c>
      <c r="G4" s="89" t="s">
        <v>107</v>
      </c>
      <c r="H4" s="105" t="s">
        <v>108</v>
      </c>
      <c r="I4" s="105" t="s">
        <v>109</v>
      </c>
      <c r="J4" s="105" t="s">
        <v>110</v>
      </c>
      <c r="K4" s="130"/>
      <c r="L4" s="130"/>
      <c r="M4" s="130"/>
      <c r="N4" s="130"/>
    </row>
    <row r="5" s="119" customFormat="1" ht="33" customHeight="1" spans="1:14">
      <c r="A5" s="110" t="s">
        <v>58</v>
      </c>
      <c r="B5" s="104"/>
      <c r="C5" s="111"/>
      <c r="D5" s="112" t="s">
        <v>59</v>
      </c>
      <c r="E5" s="89"/>
      <c r="F5" s="89"/>
      <c r="G5" s="89"/>
      <c r="H5" s="105"/>
      <c r="I5" s="105"/>
      <c r="J5" s="105"/>
      <c r="K5" s="130"/>
      <c r="L5" s="130"/>
      <c r="M5" s="130"/>
      <c r="N5" s="130"/>
    </row>
    <row r="6" s="119" customFormat="1" ht="21" customHeight="1" spans="1:14">
      <c r="A6" s="113" t="s">
        <v>64</v>
      </c>
      <c r="B6" s="113" t="s">
        <v>65</v>
      </c>
      <c r="C6" s="113" t="s">
        <v>66</v>
      </c>
      <c r="D6" s="114" t="s">
        <v>60</v>
      </c>
      <c r="E6" s="89"/>
      <c r="F6" s="89"/>
      <c r="G6" s="89"/>
      <c r="H6" s="105"/>
      <c r="I6" s="105"/>
      <c r="J6" s="105"/>
      <c r="K6" s="131"/>
      <c r="L6" s="131"/>
      <c r="M6" s="131"/>
      <c r="N6" s="132"/>
    </row>
    <row r="7" s="119" customFormat="1" ht="24.75" customHeight="1" spans="1:15">
      <c r="A7" s="116" t="s">
        <v>67</v>
      </c>
      <c r="B7" s="116" t="s">
        <v>67</v>
      </c>
      <c r="C7" s="116" t="s">
        <v>67</v>
      </c>
      <c r="D7" s="116" t="s">
        <v>67</v>
      </c>
      <c r="E7" s="126" t="s">
        <v>68</v>
      </c>
      <c r="F7" s="126" t="s">
        <v>158</v>
      </c>
      <c r="G7" s="126" t="s">
        <v>159</v>
      </c>
      <c r="H7" s="126">
        <v>4</v>
      </c>
      <c r="I7" s="126">
        <v>5</v>
      </c>
      <c r="J7" s="126">
        <v>6</v>
      </c>
      <c r="K7" s="133"/>
      <c r="L7" s="133"/>
      <c r="M7" s="133"/>
      <c r="N7" s="134"/>
      <c r="O7" s="134"/>
    </row>
    <row r="8" s="119" customFormat="1" ht="24.75" customHeight="1" spans="1:14">
      <c r="A8" s="94"/>
      <c r="B8" s="94"/>
      <c r="C8" s="94"/>
      <c r="D8" s="127" t="s">
        <v>69</v>
      </c>
      <c r="E8" s="97">
        <v>5686113</v>
      </c>
      <c r="F8" s="97">
        <v>4643113</v>
      </c>
      <c r="G8" s="95">
        <v>1043000</v>
      </c>
      <c r="H8" s="95">
        <v>0</v>
      </c>
      <c r="I8" s="95">
        <v>0</v>
      </c>
      <c r="J8" s="95">
        <v>0</v>
      </c>
      <c r="K8" s="133"/>
      <c r="L8" s="133"/>
      <c r="M8" s="133"/>
      <c r="N8" s="134"/>
    </row>
    <row r="9" ht="24.75" customHeight="1" spans="1:10">
      <c r="A9" s="94" t="s">
        <v>70</v>
      </c>
      <c r="B9" s="94"/>
      <c r="C9" s="94"/>
      <c r="D9" s="127" t="s">
        <v>71</v>
      </c>
      <c r="E9" s="97">
        <v>4579265</v>
      </c>
      <c r="F9" s="97">
        <v>3536265</v>
      </c>
      <c r="G9" s="95">
        <v>1043000</v>
      </c>
      <c r="H9" s="95">
        <v>0</v>
      </c>
      <c r="I9" s="95">
        <v>0</v>
      </c>
      <c r="J9" s="95">
        <v>0</v>
      </c>
    </row>
    <row r="10" ht="24.75" customHeight="1" spans="1:10">
      <c r="A10" s="94"/>
      <c r="B10" s="94" t="s">
        <v>72</v>
      </c>
      <c r="C10" s="94"/>
      <c r="D10" s="127" t="s">
        <v>73</v>
      </c>
      <c r="E10" s="97">
        <v>4579265</v>
      </c>
      <c r="F10" s="97">
        <v>3536265</v>
      </c>
      <c r="G10" s="95">
        <v>1043000</v>
      </c>
      <c r="H10" s="95">
        <v>0</v>
      </c>
      <c r="I10" s="95">
        <v>0</v>
      </c>
      <c r="J10" s="95">
        <v>0</v>
      </c>
    </row>
    <row r="11" ht="24.75" customHeight="1" spans="1:10">
      <c r="A11" s="94" t="s">
        <v>74</v>
      </c>
      <c r="B11" s="94" t="s">
        <v>75</v>
      </c>
      <c r="C11" s="94" t="s">
        <v>76</v>
      </c>
      <c r="D11" s="127" t="s">
        <v>77</v>
      </c>
      <c r="E11" s="97">
        <v>4579265</v>
      </c>
      <c r="F11" s="97">
        <v>3536265</v>
      </c>
      <c r="G11" s="95">
        <v>1043000</v>
      </c>
      <c r="H11" s="95">
        <v>0</v>
      </c>
      <c r="I11" s="95">
        <v>0</v>
      </c>
      <c r="J11" s="95">
        <v>0</v>
      </c>
    </row>
    <row r="12" ht="24.75" customHeight="1" spans="1:10">
      <c r="A12" s="94" t="s">
        <v>78</v>
      </c>
      <c r="B12" s="94"/>
      <c r="C12" s="94"/>
      <c r="D12" s="127" t="s">
        <v>79</v>
      </c>
      <c r="E12" s="97">
        <v>477831</v>
      </c>
      <c r="F12" s="97">
        <v>477831</v>
      </c>
      <c r="G12" s="95">
        <v>0</v>
      </c>
      <c r="H12" s="95">
        <v>0</v>
      </c>
      <c r="I12" s="95">
        <v>0</v>
      </c>
      <c r="J12" s="95">
        <v>0</v>
      </c>
    </row>
    <row r="13" ht="24.75" customHeight="1" spans="1:10">
      <c r="A13" s="94"/>
      <c r="B13" s="94" t="s">
        <v>80</v>
      </c>
      <c r="C13" s="94"/>
      <c r="D13" s="127" t="s">
        <v>81</v>
      </c>
      <c r="E13" s="97">
        <v>448692</v>
      </c>
      <c r="F13" s="97">
        <v>448692</v>
      </c>
      <c r="G13" s="95">
        <v>0</v>
      </c>
      <c r="H13" s="95">
        <v>0</v>
      </c>
      <c r="I13" s="95">
        <v>0</v>
      </c>
      <c r="J13" s="95">
        <v>0</v>
      </c>
    </row>
    <row r="14" ht="24.75" customHeight="1" spans="1:10">
      <c r="A14" s="94" t="s">
        <v>82</v>
      </c>
      <c r="B14" s="94" t="s">
        <v>83</v>
      </c>
      <c r="C14" s="94" t="s">
        <v>80</v>
      </c>
      <c r="D14" s="127" t="s">
        <v>84</v>
      </c>
      <c r="E14" s="97">
        <v>448692</v>
      </c>
      <c r="F14" s="97">
        <v>448692</v>
      </c>
      <c r="G14" s="95">
        <v>0</v>
      </c>
      <c r="H14" s="95">
        <v>0</v>
      </c>
      <c r="I14" s="95">
        <v>0</v>
      </c>
      <c r="J14" s="95">
        <v>0</v>
      </c>
    </row>
    <row r="15" ht="24.75" customHeight="1" spans="1:10">
      <c r="A15" s="94"/>
      <c r="B15" s="94" t="s">
        <v>85</v>
      </c>
      <c r="C15" s="94"/>
      <c r="D15" s="127" t="s">
        <v>86</v>
      </c>
      <c r="E15" s="97">
        <v>29139</v>
      </c>
      <c r="F15" s="97">
        <v>29139</v>
      </c>
      <c r="G15" s="95">
        <v>0</v>
      </c>
      <c r="H15" s="95">
        <v>0</v>
      </c>
      <c r="I15" s="95">
        <v>0</v>
      </c>
      <c r="J15" s="95">
        <v>0</v>
      </c>
    </row>
    <row r="16" ht="24.75" customHeight="1" spans="1:10">
      <c r="A16" s="94" t="s">
        <v>82</v>
      </c>
      <c r="B16" s="94" t="s">
        <v>87</v>
      </c>
      <c r="C16" s="94" t="s">
        <v>85</v>
      </c>
      <c r="D16" s="127" t="s">
        <v>88</v>
      </c>
      <c r="E16" s="97">
        <v>29139</v>
      </c>
      <c r="F16" s="97">
        <v>29139</v>
      </c>
      <c r="G16" s="95">
        <v>0</v>
      </c>
      <c r="H16" s="95">
        <v>0</v>
      </c>
      <c r="I16" s="95">
        <v>0</v>
      </c>
      <c r="J16" s="95">
        <v>0</v>
      </c>
    </row>
    <row r="17" ht="24.75" customHeight="1" spans="1:10">
      <c r="A17" s="94" t="s">
        <v>89</v>
      </c>
      <c r="B17" s="94"/>
      <c r="C17" s="94"/>
      <c r="D17" s="127" t="s">
        <v>90</v>
      </c>
      <c r="E17" s="97">
        <v>292498</v>
      </c>
      <c r="F17" s="97">
        <v>292498</v>
      </c>
      <c r="G17" s="95">
        <v>0</v>
      </c>
      <c r="H17" s="95">
        <v>0</v>
      </c>
      <c r="I17" s="95">
        <v>0</v>
      </c>
      <c r="J17" s="95">
        <v>0</v>
      </c>
    </row>
    <row r="18" ht="24.75" customHeight="1" spans="1:10">
      <c r="A18" s="94"/>
      <c r="B18" s="94" t="s">
        <v>91</v>
      </c>
      <c r="C18" s="94"/>
      <c r="D18" s="127" t="s">
        <v>92</v>
      </c>
      <c r="E18" s="97">
        <v>292498</v>
      </c>
      <c r="F18" s="97">
        <v>292498</v>
      </c>
      <c r="G18" s="95">
        <v>0</v>
      </c>
      <c r="H18" s="95">
        <v>0</v>
      </c>
      <c r="I18" s="95">
        <v>0</v>
      </c>
      <c r="J18" s="95">
        <v>0</v>
      </c>
    </row>
    <row r="19" ht="24.75" customHeight="1" spans="1:10">
      <c r="A19" s="94" t="s">
        <v>93</v>
      </c>
      <c r="B19" s="94" t="s">
        <v>94</v>
      </c>
      <c r="C19" s="94" t="s">
        <v>76</v>
      </c>
      <c r="D19" s="127" t="s">
        <v>95</v>
      </c>
      <c r="E19" s="97">
        <v>292498</v>
      </c>
      <c r="F19" s="97">
        <v>292498</v>
      </c>
      <c r="G19" s="95">
        <v>0</v>
      </c>
      <c r="H19" s="95">
        <v>0</v>
      </c>
      <c r="I19" s="95">
        <v>0</v>
      </c>
      <c r="J19" s="95">
        <v>0</v>
      </c>
    </row>
    <row r="20" ht="24.75" customHeight="1" spans="1:10">
      <c r="A20" s="94" t="s">
        <v>96</v>
      </c>
      <c r="B20" s="94"/>
      <c r="C20" s="94"/>
      <c r="D20" s="127" t="s">
        <v>97</v>
      </c>
      <c r="E20" s="97">
        <v>336519</v>
      </c>
      <c r="F20" s="97">
        <v>336519</v>
      </c>
      <c r="G20" s="95">
        <v>0</v>
      </c>
      <c r="H20" s="95">
        <v>0</v>
      </c>
      <c r="I20" s="95">
        <v>0</v>
      </c>
      <c r="J20" s="95">
        <v>0</v>
      </c>
    </row>
    <row r="21" ht="24.75" customHeight="1" spans="1:10">
      <c r="A21" s="94"/>
      <c r="B21" s="94" t="s">
        <v>98</v>
      </c>
      <c r="C21" s="94"/>
      <c r="D21" s="127" t="s">
        <v>99</v>
      </c>
      <c r="E21" s="97">
        <v>336519</v>
      </c>
      <c r="F21" s="97">
        <v>336519</v>
      </c>
      <c r="G21" s="95">
        <v>0</v>
      </c>
      <c r="H21" s="95">
        <v>0</v>
      </c>
      <c r="I21" s="95">
        <v>0</v>
      </c>
      <c r="J21" s="95">
        <v>0</v>
      </c>
    </row>
    <row r="22" ht="24.75" customHeight="1" spans="1:10">
      <c r="A22" s="94" t="s">
        <v>100</v>
      </c>
      <c r="B22" s="94" t="s">
        <v>101</v>
      </c>
      <c r="C22" s="94" t="s">
        <v>76</v>
      </c>
      <c r="D22" s="127" t="s">
        <v>102</v>
      </c>
      <c r="E22" s="97">
        <v>336519</v>
      </c>
      <c r="F22" s="97">
        <v>336519</v>
      </c>
      <c r="G22" s="95">
        <v>0</v>
      </c>
      <c r="H22" s="95">
        <v>0</v>
      </c>
      <c r="I22" s="95">
        <v>0</v>
      </c>
      <c r="J22" s="95">
        <v>0</v>
      </c>
    </row>
  </sheetData>
  <sheetProtection formatCells="0" formatColumns="0" formatRows="0"/>
  <mergeCells count="13">
    <mergeCell ref="A2:J2"/>
    <mergeCell ref="A4:D4"/>
    <mergeCell ref="A5:C5"/>
    <mergeCell ref="D5:D6"/>
    <mergeCell ref="E4:E6"/>
    <mergeCell ref="F4:F6"/>
    <mergeCell ref="G4:G6"/>
    <mergeCell ref="H4:H6"/>
    <mergeCell ref="I4:I6"/>
    <mergeCell ref="J4:J6"/>
    <mergeCell ref="L4:L5"/>
    <mergeCell ref="M4:M5"/>
    <mergeCell ref="N4:N5"/>
  </mergeCells>
  <printOptions horizontalCentered="1"/>
  <pageMargins left="0.389583333333333" right="0.389583333333333" top="0.590277777777778" bottom="0.590277777777778" header="0.5" footer="0.5"/>
  <pageSetup paperSize="9" scale="70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P15"/>
  <sheetViews>
    <sheetView showGridLines="0" showZeros="0" workbookViewId="0">
      <selection activeCell="J26" sqref="J26"/>
    </sheetView>
  </sheetViews>
  <sheetFormatPr defaultColWidth="9.16666666666667" defaultRowHeight="12.75" customHeight="1"/>
  <cols>
    <col min="1" max="1" width="10.8333333333333" style="85" customWidth="1"/>
    <col min="2" max="2" width="10.6666666666667" style="85" customWidth="1"/>
    <col min="3" max="3" width="8.83333333333333" style="85" customWidth="1"/>
    <col min="4" max="4" width="19.5" style="85" customWidth="1"/>
    <col min="5" max="5" width="17" style="85" customWidth="1"/>
    <col min="6" max="6" width="16.8333333333333" style="85" customWidth="1"/>
    <col min="7" max="13" width="13.8333333333333" style="85" customWidth="1"/>
    <col min="14" max="14" width="12.8333333333333" style="85" customWidth="1"/>
    <col min="15" max="15" width="12.1666666666667" style="85" customWidth="1"/>
    <col min="16" max="16384" width="9.16666666666667" style="85"/>
  </cols>
  <sheetData>
    <row r="2" s="85" customFormat="1" ht="35.25" customHeight="1" spans="1:15">
      <c r="A2" s="101" t="s">
        <v>160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="85" customFormat="1" ht="18.75" customHeight="1" spans="1:15">
      <c r="A3" s="109" t="s">
        <v>1</v>
      </c>
      <c r="B3" s="87"/>
      <c r="C3" s="87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98" t="s">
        <v>2</v>
      </c>
    </row>
    <row r="4" s="85" customFormat="1" ht="30" customHeight="1" spans="1:15">
      <c r="A4" s="99" t="s">
        <v>53</v>
      </c>
      <c r="B4" s="99"/>
      <c r="C4" s="99"/>
      <c r="D4" s="99"/>
      <c r="E4" s="89" t="s">
        <v>104</v>
      </c>
      <c r="F4" s="89" t="s">
        <v>161</v>
      </c>
      <c r="G4" s="89" t="s">
        <v>162</v>
      </c>
      <c r="H4" s="89"/>
      <c r="I4" s="89"/>
      <c r="J4" s="89"/>
      <c r="K4" s="89"/>
      <c r="L4" s="89"/>
      <c r="M4" s="110"/>
      <c r="N4" s="89" t="s">
        <v>163</v>
      </c>
      <c r="O4" s="89"/>
    </row>
    <row r="5" s="85" customFormat="1" ht="22.5" customHeight="1" spans="1:15">
      <c r="A5" s="110" t="s">
        <v>58</v>
      </c>
      <c r="B5" s="104"/>
      <c r="C5" s="111"/>
      <c r="D5" s="112" t="s">
        <v>59</v>
      </c>
      <c r="E5" s="89"/>
      <c r="F5" s="89"/>
      <c r="G5" s="102" t="s">
        <v>69</v>
      </c>
      <c r="H5" s="89" t="s">
        <v>164</v>
      </c>
      <c r="I5" s="89"/>
      <c r="J5" s="89"/>
      <c r="K5" s="89" t="s">
        <v>165</v>
      </c>
      <c r="L5" s="89"/>
      <c r="M5" s="110"/>
      <c r="N5" s="89" t="s">
        <v>166</v>
      </c>
      <c r="O5" s="89" t="s">
        <v>167</v>
      </c>
    </row>
    <row r="6" s="108" customFormat="1" ht="24.75" customHeight="1" spans="1:15">
      <c r="A6" s="113" t="s">
        <v>64</v>
      </c>
      <c r="B6" s="113" t="s">
        <v>65</v>
      </c>
      <c r="C6" s="113" t="s">
        <v>66</v>
      </c>
      <c r="D6" s="114" t="s">
        <v>60</v>
      </c>
      <c r="E6" s="89"/>
      <c r="F6" s="89"/>
      <c r="G6" s="115"/>
      <c r="H6" s="89" t="s">
        <v>61</v>
      </c>
      <c r="I6" s="90" t="s">
        <v>168</v>
      </c>
      <c r="J6" s="90" t="s">
        <v>169</v>
      </c>
      <c r="K6" s="90" t="s">
        <v>61</v>
      </c>
      <c r="L6" s="90" t="s">
        <v>168</v>
      </c>
      <c r="M6" s="117" t="s">
        <v>169</v>
      </c>
      <c r="N6" s="89"/>
      <c r="O6" s="89"/>
    </row>
    <row r="7" s="108" customFormat="1" ht="21" customHeight="1" spans="1:15">
      <c r="A7" s="116" t="s">
        <v>67</v>
      </c>
      <c r="B7" s="116" t="s">
        <v>67</v>
      </c>
      <c r="C7" s="116" t="s">
        <v>67</v>
      </c>
      <c r="D7" s="116" t="s">
        <v>67</v>
      </c>
      <c r="E7" s="102" t="s">
        <v>67</v>
      </c>
      <c r="F7" s="102">
        <v>1</v>
      </c>
      <c r="G7" s="102">
        <v>2</v>
      </c>
      <c r="H7" s="102">
        <v>3</v>
      </c>
      <c r="I7" s="92">
        <v>4</v>
      </c>
      <c r="J7" s="92">
        <v>5</v>
      </c>
      <c r="K7" s="92">
        <v>6</v>
      </c>
      <c r="L7" s="92">
        <v>7</v>
      </c>
      <c r="M7" s="92">
        <v>8</v>
      </c>
      <c r="N7" s="106">
        <v>9</v>
      </c>
      <c r="O7" s="106">
        <v>10</v>
      </c>
    </row>
    <row r="8" s="84" customFormat="1" ht="24.75" customHeight="1" spans="1:16">
      <c r="A8" s="94"/>
      <c r="B8" s="94"/>
      <c r="C8" s="94"/>
      <c r="D8" s="94"/>
      <c r="E8" s="94" t="s">
        <v>69</v>
      </c>
      <c r="F8" s="95">
        <v>4643113</v>
      </c>
      <c r="G8" s="96">
        <v>4026923</v>
      </c>
      <c r="H8" s="95">
        <v>2875675</v>
      </c>
      <c r="I8" s="96">
        <v>2875675</v>
      </c>
      <c r="J8" s="97">
        <v>0</v>
      </c>
      <c r="K8" s="95">
        <v>1151248</v>
      </c>
      <c r="L8" s="96">
        <v>1106848</v>
      </c>
      <c r="M8" s="97">
        <v>44400</v>
      </c>
      <c r="N8" s="97">
        <v>586190</v>
      </c>
      <c r="O8" s="95">
        <v>30000</v>
      </c>
      <c r="P8" s="107"/>
    </row>
    <row r="9" s="85" customFormat="1" ht="24.75" customHeight="1" spans="1:15">
      <c r="A9" s="94"/>
      <c r="B9" s="94"/>
      <c r="C9" s="94"/>
      <c r="D9" s="94"/>
      <c r="E9" s="94" t="s">
        <v>170</v>
      </c>
      <c r="F9" s="95">
        <v>4643113</v>
      </c>
      <c r="G9" s="96">
        <v>4026923</v>
      </c>
      <c r="H9" s="95">
        <v>2875675</v>
      </c>
      <c r="I9" s="96">
        <v>2875675</v>
      </c>
      <c r="J9" s="97">
        <v>0</v>
      </c>
      <c r="K9" s="95">
        <v>1151248</v>
      </c>
      <c r="L9" s="96">
        <v>1106848</v>
      </c>
      <c r="M9" s="97">
        <v>44400</v>
      </c>
      <c r="N9" s="97">
        <v>586190</v>
      </c>
      <c r="O9" s="95">
        <v>30000</v>
      </c>
    </row>
    <row r="10" s="85" customFormat="1" ht="24.75" customHeight="1" spans="1:15">
      <c r="A10" s="94"/>
      <c r="B10" s="94"/>
      <c r="C10" s="94"/>
      <c r="D10" s="94"/>
      <c r="E10" s="94" t="s">
        <v>171</v>
      </c>
      <c r="F10" s="95">
        <v>4643113</v>
      </c>
      <c r="G10" s="96">
        <v>4026923</v>
      </c>
      <c r="H10" s="95">
        <v>2875675</v>
      </c>
      <c r="I10" s="96">
        <v>2875675</v>
      </c>
      <c r="J10" s="97">
        <v>0</v>
      </c>
      <c r="K10" s="95">
        <v>1151248</v>
      </c>
      <c r="L10" s="96">
        <v>1106848</v>
      </c>
      <c r="M10" s="97">
        <v>44400</v>
      </c>
      <c r="N10" s="97">
        <v>586190</v>
      </c>
      <c r="O10" s="95">
        <v>30000</v>
      </c>
    </row>
    <row r="11" s="85" customFormat="1" ht="24.75" customHeight="1" spans="1:15">
      <c r="A11" s="94" t="s">
        <v>74</v>
      </c>
      <c r="B11" s="94" t="s">
        <v>75</v>
      </c>
      <c r="C11" s="94" t="s">
        <v>76</v>
      </c>
      <c r="D11" s="94" t="s">
        <v>172</v>
      </c>
      <c r="E11" s="94" t="s">
        <v>173</v>
      </c>
      <c r="F11" s="95">
        <v>3536265</v>
      </c>
      <c r="G11" s="96">
        <v>2920075</v>
      </c>
      <c r="H11" s="95">
        <v>2875675</v>
      </c>
      <c r="I11" s="96">
        <v>2875675</v>
      </c>
      <c r="J11" s="97">
        <v>0</v>
      </c>
      <c r="K11" s="95">
        <v>44400</v>
      </c>
      <c r="L11" s="96">
        <v>0</v>
      </c>
      <c r="M11" s="97">
        <v>44400</v>
      </c>
      <c r="N11" s="97">
        <v>586190</v>
      </c>
      <c r="O11" s="95">
        <v>30000</v>
      </c>
    </row>
    <row r="12" s="85" customFormat="1" ht="24.75" customHeight="1" spans="1:15">
      <c r="A12" s="94" t="s">
        <v>82</v>
      </c>
      <c r="B12" s="94" t="s">
        <v>83</v>
      </c>
      <c r="C12" s="94" t="s">
        <v>80</v>
      </c>
      <c r="D12" s="94" t="s">
        <v>174</v>
      </c>
      <c r="E12" s="94" t="s">
        <v>173</v>
      </c>
      <c r="F12" s="95">
        <v>448692</v>
      </c>
      <c r="G12" s="96">
        <v>448692</v>
      </c>
      <c r="H12" s="95">
        <v>0</v>
      </c>
      <c r="I12" s="96">
        <v>0</v>
      </c>
      <c r="J12" s="97">
        <v>0</v>
      </c>
      <c r="K12" s="95">
        <v>448692</v>
      </c>
      <c r="L12" s="96">
        <v>448692</v>
      </c>
      <c r="M12" s="97">
        <v>0</v>
      </c>
      <c r="N12" s="97">
        <v>0</v>
      </c>
      <c r="O12" s="95">
        <v>0</v>
      </c>
    </row>
    <row r="13" s="85" customFormat="1" ht="24.75" customHeight="1" spans="1:15">
      <c r="A13" s="94" t="s">
        <v>82</v>
      </c>
      <c r="B13" s="94" t="s">
        <v>87</v>
      </c>
      <c r="C13" s="94" t="s">
        <v>85</v>
      </c>
      <c r="D13" s="94" t="s">
        <v>175</v>
      </c>
      <c r="E13" s="94" t="s">
        <v>173</v>
      </c>
      <c r="F13" s="95">
        <v>29139</v>
      </c>
      <c r="G13" s="96">
        <v>29139</v>
      </c>
      <c r="H13" s="95">
        <v>0</v>
      </c>
      <c r="I13" s="96">
        <v>0</v>
      </c>
      <c r="J13" s="97">
        <v>0</v>
      </c>
      <c r="K13" s="95">
        <v>29139</v>
      </c>
      <c r="L13" s="96">
        <v>29139</v>
      </c>
      <c r="M13" s="97">
        <v>0</v>
      </c>
      <c r="N13" s="97">
        <v>0</v>
      </c>
      <c r="O13" s="95">
        <v>0</v>
      </c>
    </row>
    <row r="14" s="85" customFormat="1" ht="24.75" customHeight="1" spans="1:15">
      <c r="A14" s="94" t="s">
        <v>93</v>
      </c>
      <c r="B14" s="94" t="s">
        <v>94</v>
      </c>
      <c r="C14" s="94" t="s">
        <v>76</v>
      </c>
      <c r="D14" s="94" t="s">
        <v>176</v>
      </c>
      <c r="E14" s="94" t="s">
        <v>173</v>
      </c>
      <c r="F14" s="95">
        <v>292498</v>
      </c>
      <c r="G14" s="96">
        <v>292498</v>
      </c>
      <c r="H14" s="95">
        <v>0</v>
      </c>
      <c r="I14" s="96">
        <v>0</v>
      </c>
      <c r="J14" s="97">
        <v>0</v>
      </c>
      <c r="K14" s="95">
        <v>292498</v>
      </c>
      <c r="L14" s="96">
        <v>292498</v>
      </c>
      <c r="M14" s="97">
        <v>0</v>
      </c>
      <c r="N14" s="97">
        <v>0</v>
      </c>
      <c r="O14" s="95">
        <v>0</v>
      </c>
    </row>
    <row r="15" s="85" customFormat="1" ht="24.75" customHeight="1" spans="1:15">
      <c r="A15" s="94" t="s">
        <v>100</v>
      </c>
      <c r="B15" s="94" t="s">
        <v>101</v>
      </c>
      <c r="C15" s="94" t="s">
        <v>76</v>
      </c>
      <c r="D15" s="94" t="s">
        <v>177</v>
      </c>
      <c r="E15" s="94" t="s">
        <v>173</v>
      </c>
      <c r="F15" s="95">
        <v>336519</v>
      </c>
      <c r="G15" s="96">
        <v>336519</v>
      </c>
      <c r="H15" s="95">
        <v>0</v>
      </c>
      <c r="I15" s="96">
        <v>0</v>
      </c>
      <c r="J15" s="97">
        <v>0</v>
      </c>
      <c r="K15" s="95">
        <v>336519</v>
      </c>
      <c r="L15" s="96">
        <v>336519</v>
      </c>
      <c r="M15" s="97">
        <v>0</v>
      </c>
      <c r="N15" s="97">
        <v>0</v>
      </c>
      <c r="O15" s="95">
        <v>0</v>
      </c>
    </row>
  </sheetData>
  <sheetProtection formatCells="0" formatColumns="0" formatRows="0"/>
  <mergeCells count="12">
    <mergeCell ref="A4:D4"/>
    <mergeCell ref="G4:M4"/>
    <mergeCell ref="N4:O4"/>
    <mergeCell ref="A5:C5"/>
    <mergeCell ref="H5:J5"/>
    <mergeCell ref="K5:M5"/>
    <mergeCell ref="D5:D6"/>
    <mergeCell ref="E4:E6"/>
    <mergeCell ref="F4:F6"/>
    <mergeCell ref="G5:G6"/>
    <mergeCell ref="N5:N6"/>
    <mergeCell ref="O5:O6"/>
  </mergeCells>
  <printOptions horizontalCentered="1"/>
  <pageMargins left="0.747916666666667" right="0.747916666666667" top="0.354166666666667" bottom="0.156944444444444" header="0.511805555555556" footer="0.511805555555556"/>
  <pageSetup paperSize="9" scale="71" fitToHeight="99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showGridLines="0" showZeros="0" workbookViewId="0">
      <selection activeCell="D26" sqref="D26"/>
    </sheetView>
  </sheetViews>
  <sheetFormatPr defaultColWidth="9.16666666666667" defaultRowHeight="12.75" customHeight="1"/>
  <cols>
    <col min="1" max="1" width="11.8333333333333" style="85" customWidth="1"/>
    <col min="2" max="2" width="18.3333333333333" style="85" customWidth="1"/>
    <col min="3" max="3" width="15.1666666666667" style="85" customWidth="1"/>
    <col min="4" max="4" width="15.8333333333333" style="85" customWidth="1"/>
    <col min="5" max="13" width="12.1666666666667" style="85" customWidth="1"/>
    <col min="14" max="17" width="15.8333333333333" style="85" customWidth="1"/>
    <col min="18" max="16384" width="9.16666666666667" style="85"/>
  </cols>
  <sheetData>
    <row r="1" customHeight="1" spans="1:18">
      <c r="A1" s="84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ht="35.25" customHeight="1" spans="1:18">
      <c r="A2" s="101" t="s">
        <v>178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/>
    </row>
    <row r="3" ht="18.75" customHeight="1" spans="1:18">
      <c r="A3" s="87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98" t="s">
        <v>2</v>
      </c>
      <c r="R3"/>
    </row>
    <row r="4" ht="24.75" customHeight="1" spans="1:18">
      <c r="A4" s="89" t="s">
        <v>179</v>
      </c>
      <c r="B4" s="89" t="s">
        <v>59</v>
      </c>
      <c r="C4" s="89" t="s">
        <v>104</v>
      </c>
      <c r="D4" s="89" t="s">
        <v>161</v>
      </c>
      <c r="E4" s="89" t="s">
        <v>162</v>
      </c>
      <c r="F4" s="89"/>
      <c r="G4" s="89"/>
      <c r="H4" s="89"/>
      <c r="I4" s="89"/>
      <c r="J4" s="89"/>
      <c r="K4" s="89"/>
      <c r="L4" s="89" t="s">
        <v>163</v>
      </c>
      <c r="M4" s="89"/>
      <c r="N4" s="104" t="s">
        <v>107</v>
      </c>
      <c r="O4" s="105" t="s">
        <v>108</v>
      </c>
      <c r="P4" s="105" t="s">
        <v>109</v>
      </c>
      <c r="Q4" s="105" t="s">
        <v>110</v>
      </c>
      <c r="R4"/>
    </row>
    <row r="5" ht="24.75" customHeight="1" spans="1:18">
      <c r="A5" s="89"/>
      <c r="B5" s="89"/>
      <c r="C5" s="89"/>
      <c r="D5" s="89"/>
      <c r="E5" s="89" t="s">
        <v>69</v>
      </c>
      <c r="F5" s="89" t="s">
        <v>164</v>
      </c>
      <c r="G5" s="89"/>
      <c r="H5" s="89"/>
      <c r="I5" s="89" t="s">
        <v>165</v>
      </c>
      <c r="J5" s="89"/>
      <c r="K5" s="89"/>
      <c r="L5" s="89" t="s">
        <v>166</v>
      </c>
      <c r="M5" s="89" t="s">
        <v>167</v>
      </c>
      <c r="N5" s="104"/>
      <c r="O5" s="105"/>
      <c r="P5" s="105"/>
      <c r="Q5" s="105"/>
      <c r="R5"/>
    </row>
    <row r="6" ht="21.75" customHeight="1" spans="1:18">
      <c r="A6" s="89"/>
      <c r="B6" s="89"/>
      <c r="C6" s="89"/>
      <c r="D6" s="89"/>
      <c r="E6" s="89"/>
      <c r="F6" s="89" t="s">
        <v>61</v>
      </c>
      <c r="G6" s="90" t="s">
        <v>168</v>
      </c>
      <c r="H6" s="90" t="s">
        <v>169</v>
      </c>
      <c r="I6" s="90" t="s">
        <v>61</v>
      </c>
      <c r="J6" s="90" t="s">
        <v>168</v>
      </c>
      <c r="K6" s="90" t="s">
        <v>169</v>
      </c>
      <c r="L6" s="89"/>
      <c r="M6" s="89"/>
      <c r="N6" s="104"/>
      <c r="O6" s="105"/>
      <c r="P6" s="105"/>
      <c r="Q6" s="105"/>
      <c r="R6"/>
    </row>
    <row r="7" ht="21" customHeight="1" spans="1:18">
      <c r="A7" s="102" t="s">
        <v>67</v>
      </c>
      <c r="B7" s="102" t="s">
        <v>67</v>
      </c>
      <c r="C7" s="102" t="s">
        <v>67</v>
      </c>
      <c r="D7" s="102">
        <v>1</v>
      </c>
      <c r="E7" s="102">
        <v>2</v>
      </c>
      <c r="F7" s="102">
        <v>3</v>
      </c>
      <c r="G7" s="92">
        <v>4</v>
      </c>
      <c r="H7" s="92">
        <v>5</v>
      </c>
      <c r="I7" s="92">
        <v>6</v>
      </c>
      <c r="J7" s="92">
        <v>7</v>
      </c>
      <c r="K7" s="92">
        <v>8</v>
      </c>
      <c r="L7" s="106">
        <v>9</v>
      </c>
      <c r="M7" s="106">
        <v>10</v>
      </c>
      <c r="N7" s="106">
        <v>11</v>
      </c>
      <c r="O7" s="106">
        <v>12</v>
      </c>
      <c r="P7" s="106">
        <v>13</v>
      </c>
      <c r="Q7" s="106">
        <v>14</v>
      </c>
      <c r="R7"/>
    </row>
    <row r="8" s="84" customFormat="1" ht="24.75" customHeight="1" spans="1:18">
      <c r="A8" s="94"/>
      <c r="B8" s="94"/>
      <c r="C8" s="94"/>
      <c r="D8" s="97"/>
      <c r="E8" s="95"/>
      <c r="F8" s="103"/>
      <c r="G8" s="96"/>
      <c r="H8" s="97"/>
      <c r="I8" s="95"/>
      <c r="J8" s="96"/>
      <c r="K8" s="97"/>
      <c r="L8" s="97"/>
      <c r="M8" s="95"/>
      <c r="N8" s="95"/>
      <c r="O8" s="95"/>
      <c r="P8" s="95"/>
      <c r="Q8" s="95"/>
      <c r="R8" s="107"/>
    </row>
    <row r="9" customHeight="1" spans="1:1">
      <c r="A9" s="85" t="s">
        <v>180</v>
      </c>
    </row>
  </sheetData>
  <sheetProtection formatCells="0" formatColumns="0" formatRows="0"/>
  <mergeCells count="15">
    <mergeCell ref="E4:K4"/>
    <mergeCell ref="L4:M4"/>
    <mergeCell ref="F5:H5"/>
    <mergeCell ref="I5:K5"/>
    <mergeCell ref="A4:A6"/>
    <mergeCell ref="B4:B6"/>
    <mergeCell ref="C4:C6"/>
    <mergeCell ref="D4:D6"/>
    <mergeCell ref="E5:E6"/>
    <mergeCell ref="L5:L6"/>
    <mergeCell ref="M5:M6"/>
    <mergeCell ref="N4:N6"/>
    <mergeCell ref="O4:O6"/>
    <mergeCell ref="P4:P6"/>
    <mergeCell ref="Q4:Q6"/>
  </mergeCells>
  <printOptions horizontalCentered="1"/>
  <pageMargins left="0.39" right="0.39" top="0.59" bottom="0.59" header="0.5" footer="0.5"/>
  <pageSetup paperSize="9" scale="8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showGridLines="0" showZeros="0" workbookViewId="0">
      <selection activeCell="H28" sqref="H28"/>
    </sheetView>
  </sheetViews>
  <sheetFormatPr defaultColWidth="9.16666666666667" defaultRowHeight="11.25"/>
  <cols>
    <col min="1" max="1" width="11.5" style="85" customWidth="1"/>
    <col min="2" max="2" width="17.5" style="85" customWidth="1"/>
    <col min="3" max="3" width="12.5" style="85" customWidth="1"/>
    <col min="4" max="4" width="13.3333333333333" style="85" customWidth="1"/>
    <col min="5" max="6" width="13.8333333333333" style="85" customWidth="1"/>
    <col min="7" max="16" width="11.3333333333333" style="85" customWidth="1"/>
    <col min="17" max="16384" width="9.16666666666667" style="85"/>
  </cols>
  <sheetData>
    <row r="1" ht="12.75" customHeight="1" spans="1:1">
      <c r="A1" s="84"/>
    </row>
    <row r="2" ht="33" customHeight="1" spans="1:17">
      <c r="A2" s="86" t="s">
        <v>181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ht="18.95" customHeight="1" spans="1:17">
      <c r="A3" s="87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98" t="s">
        <v>2</v>
      </c>
    </row>
    <row r="4" ht="24.75" customHeight="1" spans="1:17">
      <c r="A4" s="89" t="s">
        <v>179</v>
      </c>
      <c r="B4" s="89" t="s">
        <v>59</v>
      </c>
      <c r="C4" s="89" t="s">
        <v>104</v>
      </c>
      <c r="D4" s="89" t="s">
        <v>161</v>
      </c>
      <c r="E4" s="89" t="s">
        <v>182</v>
      </c>
      <c r="F4" s="89"/>
      <c r="G4" s="89" t="s">
        <v>183</v>
      </c>
      <c r="H4" s="89"/>
      <c r="I4" s="89" t="s">
        <v>184</v>
      </c>
      <c r="J4" s="89"/>
      <c r="K4" s="89" t="s">
        <v>185</v>
      </c>
      <c r="L4" s="89"/>
      <c r="M4" s="89" t="s">
        <v>186</v>
      </c>
      <c r="N4" s="89"/>
      <c r="O4" s="89" t="s">
        <v>187</v>
      </c>
      <c r="P4" s="89"/>
      <c r="Q4" s="99" t="s">
        <v>188</v>
      </c>
    </row>
    <row r="5" ht="24.75" customHeight="1" spans="1:17">
      <c r="A5" s="89"/>
      <c r="B5" s="89"/>
      <c r="C5" s="89"/>
      <c r="D5" s="89"/>
      <c r="E5" s="90" t="s">
        <v>61</v>
      </c>
      <c r="F5" s="90" t="s">
        <v>189</v>
      </c>
      <c r="G5" s="90" t="s">
        <v>61</v>
      </c>
      <c r="H5" s="90" t="s">
        <v>189</v>
      </c>
      <c r="I5" s="90" t="s">
        <v>61</v>
      </c>
      <c r="J5" s="90" t="s">
        <v>189</v>
      </c>
      <c r="K5" s="90" t="s">
        <v>61</v>
      </c>
      <c r="L5" s="90" t="s">
        <v>189</v>
      </c>
      <c r="M5" s="90" t="s">
        <v>61</v>
      </c>
      <c r="N5" s="90" t="s">
        <v>189</v>
      </c>
      <c r="O5" s="90" t="s">
        <v>61</v>
      </c>
      <c r="P5" s="90" t="s">
        <v>189</v>
      </c>
      <c r="Q5" s="99"/>
    </row>
    <row r="6" ht="24.75" customHeight="1" spans="1:17">
      <c r="A6" s="91" t="s">
        <v>67</v>
      </c>
      <c r="B6" s="90" t="s">
        <v>67</v>
      </c>
      <c r="C6" s="90" t="s">
        <v>67</v>
      </c>
      <c r="D6" s="92">
        <v>1</v>
      </c>
      <c r="E6" s="92">
        <v>2</v>
      </c>
      <c r="F6" s="92">
        <v>3</v>
      </c>
      <c r="G6" s="92">
        <v>4</v>
      </c>
      <c r="H6" s="92">
        <v>5</v>
      </c>
      <c r="I6" s="92">
        <v>6</v>
      </c>
      <c r="J6" s="92">
        <v>7</v>
      </c>
      <c r="K6" s="92">
        <v>8</v>
      </c>
      <c r="L6" s="92">
        <v>9</v>
      </c>
      <c r="M6" s="92">
        <v>10</v>
      </c>
      <c r="N6" s="92">
        <v>11</v>
      </c>
      <c r="O6" s="92">
        <v>12</v>
      </c>
      <c r="P6" s="92">
        <v>13</v>
      </c>
      <c r="Q6" s="100">
        <v>14</v>
      </c>
    </row>
    <row r="7" s="84" customFormat="1" ht="25.5" customHeight="1" spans="1:17">
      <c r="A7" s="93"/>
      <c r="B7" s="93"/>
      <c r="C7" s="94" t="s">
        <v>69</v>
      </c>
      <c r="D7" s="95">
        <v>255000</v>
      </c>
      <c r="E7" s="96">
        <v>115000</v>
      </c>
      <c r="F7" s="97">
        <v>115000</v>
      </c>
      <c r="G7" s="97">
        <v>70000</v>
      </c>
      <c r="H7" s="97">
        <v>70000</v>
      </c>
      <c r="I7" s="97">
        <v>0</v>
      </c>
      <c r="J7" s="95">
        <v>0</v>
      </c>
      <c r="K7" s="96">
        <v>0</v>
      </c>
      <c r="L7" s="97">
        <v>0</v>
      </c>
      <c r="M7" s="97">
        <v>40000</v>
      </c>
      <c r="N7" s="97">
        <v>40000</v>
      </c>
      <c r="O7" s="97">
        <v>30000</v>
      </c>
      <c r="P7" s="97">
        <v>30000</v>
      </c>
      <c r="Q7" s="93" t="s">
        <v>188</v>
      </c>
    </row>
    <row r="8" ht="25.5" customHeight="1" spans="1:17">
      <c r="A8" s="93"/>
      <c r="B8" s="93"/>
      <c r="C8" s="94" t="s">
        <v>170</v>
      </c>
      <c r="D8" s="95">
        <v>255000</v>
      </c>
      <c r="E8" s="96">
        <v>115000</v>
      </c>
      <c r="F8" s="97">
        <v>115000</v>
      </c>
      <c r="G8" s="97">
        <v>70000</v>
      </c>
      <c r="H8" s="97">
        <v>70000</v>
      </c>
      <c r="I8" s="97">
        <v>0</v>
      </c>
      <c r="J8" s="95">
        <v>0</v>
      </c>
      <c r="K8" s="96">
        <v>0</v>
      </c>
      <c r="L8" s="97">
        <v>0</v>
      </c>
      <c r="M8" s="97">
        <v>40000</v>
      </c>
      <c r="N8" s="97">
        <v>40000</v>
      </c>
      <c r="O8" s="97">
        <v>30000</v>
      </c>
      <c r="P8" s="97">
        <v>30000</v>
      </c>
      <c r="Q8" s="93"/>
    </row>
    <row r="9" ht="25.5" customHeight="1" spans="1:17">
      <c r="A9" s="93"/>
      <c r="B9" s="93"/>
      <c r="C9" s="94" t="s">
        <v>171</v>
      </c>
      <c r="D9" s="95">
        <v>255000</v>
      </c>
      <c r="E9" s="96">
        <v>115000</v>
      </c>
      <c r="F9" s="97">
        <v>115000</v>
      </c>
      <c r="G9" s="97">
        <v>70000</v>
      </c>
      <c r="H9" s="97">
        <v>70000</v>
      </c>
      <c r="I9" s="97">
        <v>0</v>
      </c>
      <c r="J9" s="95">
        <v>0</v>
      </c>
      <c r="K9" s="96">
        <v>0</v>
      </c>
      <c r="L9" s="97">
        <v>0</v>
      </c>
      <c r="M9" s="97">
        <v>40000</v>
      </c>
      <c r="N9" s="97">
        <v>40000</v>
      </c>
      <c r="O9" s="97">
        <v>30000</v>
      </c>
      <c r="P9" s="97">
        <v>30000</v>
      </c>
      <c r="Q9" s="93"/>
    </row>
    <row r="10" ht="25.5" customHeight="1" spans="1:17">
      <c r="A10" s="93" t="s">
        <v>190</v>
      </c>
      <c r="B10" s="93" t="s">
        <v>172</v>
      </c>
      <c r="C10" s="94" t="s">
        <v>173</v>
      </c>
      <c r="D10" s="95">
        <v>255000</v>
      </c>
      <c r="E10" s="96">
        <v>115000</v>
      </c>
      <c r="F10" s="97">
        <v>115000</v>
      </c>
      <c r="G10" s="97">
        <v>70000</v>
      </c>
      <c r="H10" s="97">
        <v>70000</v>
      </c>
      <c r="I10" s="97">
        <v>0</v>
      </c>
      <c r="J10" s="95">
        <v>0</v>
      </c>
      <c r="K10" s="96">
        <v>0</v>
      </c>
      <c r="L10" s="97">
        <v>0</v>
      </c>
      <c r="M10" s="97">
        <v>40000</v>
      </c>
      <c r="N10" s="97">
        <v>40000</v>
      </c>
      <c r="O10" s="97">
        <v>30000</v>
      </c>
      <c r="P10" s="97">
        <v>30000</v>
      </c>
      <c r="Q10" s="93"/>
    </row>
  </sheetData>
  <sheetProtection formatCells="0" formatColumns="0" formatRows="0"/>
  <mergeCells count="12">
    <mergeCell ref="A2:Q2"/>
    <mergeCell ref="E4:F4"/>
    <mergeCell ref="G4:H4"/>
    <mergeCell ref="I4:J4"/>
    <mergeCell ref="K4:L4"/>
    <mergeCell ref="M4:N4"/>
    <mergeCell ref="O4:P4"/>
    <mergeCell ref="A4:A5"/>
    <mergeCell ref="B4:B5"/>
    <mergeCell ref="C4:C5"/>
    <mergeCell ref="D4:D5"/>
    <mergeCell ref="Q4:Q5"/>
  </mergeCells>
  <printOptions horizontalCentered="1"/>
  <pageMargins left="0.39" right="0.196527777777778" top="0.59" bottom="0.59" header="0.5" footer="0.5"/>
  <pageSetup paperSize="9" scale="8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showGridLines="0" showZeros="0" workbookViewId="0">
      <selection activeCell="J20" sqref="J20"/>
    </sheetView>
  </sheetViews>
  <sheetFormatPr defaultColWidth="12" defaultRowHeight="13.5" outlineLevelCol="3"/>
  <cols>
    <col min="1" max="1" width="21" style="65" customWidth="1"/>
    <col min="2" max="2" width="19.1666666666667" style="65" customWidth="1"/>
    <col min="3" max="3" width="32.8111111111111" style="65" customWidth="1"/>
    <col min="4" max="4" width="23.6666666666667" style="65" customWidth="1"/>
    <col min="5" max="16384" width="12" style="65"/>
  </cols>
  <sheetData>
    <row r="1" customHeight="1" spans="1:4">
      <c r="A1" s="73"/>
      <c r="B1" s="73"/>
      <c r="C1" s="73"/>
      <c r="D1" s="73"/>
    </row>
    <row r="2" ht="25.5" customHeight="1" spans="1:4">
      <c r="A2" s="74" t="s">
        <v>191</v>
      </c>
      <c r="B2" s="74"/>
      <c r="C2" s="74"/>
      <c r="D2" s="74"/>
    </row>
    <row r="3" ht="14.25" customHeight="1" spans="1:4">
      <c r="A3" s="74"/>
      <c r="B3" s="74"/>
      <c r="C3" s="74"/>
      <c r="D3" s="68"/>
    </row>
    <row r="4" ht="21.75" customHeight="1" spans="1:4">
      <c r="A4" s="75"/>
      <c r="B4" s="73"/>
      <c r="C4" s="73"/>
      <c r="D4" s="76" t="s">
        <v>113</v>
      </c>
    </row>
    <row r="5" ht="21.75" customHeight="1" spans="1:4">
      <c r="A5" s="77" t="s">
        <v>192</v>
      </c>
      <c r="B5" s="78"/>
      <c r="C5" s="79" t="s">
        <v>193</v>
      </c>
      <c r="D5" s="80" t="s">
        <v>161</v>
      </c>
    </row>
    <row r="6" ht="21.75" customHeight="1" spans="1:4">
      <c r="A6" s="79" t="s">
        <v>64</v>
      </c>
      <c r="B6" s="79" t="s">
        <v>65</v>
      </c>
      <c r="C6" s="79"/>
      <c r="D6" s="81"/>
    </row>
    <row r="7" s="64" customFormat="1" ht="21.75" customHeight="1" spans="1:4">
      <c r="A7" s="82"/>
      <c r="B7" s="82"/>
      <c r="C7" s="82" t="s">
        <v>69</v>
      </c>
      <c r="D7" s="83">
        <v>5686113</v>
      </c>
    </row>
    <row r="8" ht="21.75" customHeight="1" spans="1:4">
      <c r="A8" s="82" t="s">
        <v>194</v>
      </c>
      <c r="B8" s="82"/>
      <c r="C8" s="82" t="s">
        <v>195</v>
      </c>
      <c r="D8" s="83">
        <v>3474671</v>
      </c>
    </row>
    <row r="9" ht="21.75" customHeight="1" spans="1:4">
      <c r="A9" s="82" t="s">
        <v>196</v>
      </c>
      <c r="B9" s="82" t="s">
        <v>197</v>
      </c>
      <c r="C9" s="82" t="s">
        <v>198</v>
      </c>
      <c r="D9" s="83">
        <v>2367823</v>
      </c>
    </row>
    <row r="10" ht="21.75" customHeight="1" spans="1:4">
      <c r="A10" s="82" t="s">
        <v>196</v>
      </c>
      <c r="B10" s="82" t="s">
        <v>199</v>
      </c>
      <c r="C10" s="82" t="s">
        <v>200</v>
      </c>
      <c r="D10" s="83">
        <v>770329</v>
      </c>
    </row>
    <row r="11" ht="21.75" customHeight="1" spans="1:4">
      <c r="A11" s="82" t="s">
        <v>196</v>
      </c>
      <c r="B11" s="82" t="s">
        <v>201</v>
      </c>
      <c r="C11" s="82" t="s">
        <v>202</v>
      </c>
      <c r="D11" s="83">
        <v>336519</v>
      </c>
    </row>
    <row r="12" ht="21.75" customHeight="1" spans="1:4">
      <c r="A12" s="82" t="s">
        <v>203</v>
      </c>
      <c r="B12" s="82"/>
      <c r="C12" s="82" t="s">
        <v>204</v>
      </c>
      <c r="D12" s="83">
        <v>899190</v>
      </c>
    </row>
    <row r="13" ht="21.75" customHeight="1" spans="1:4">
      <c r="A13" s="82" t="s">
        <v>205</v>
      </c>
      <c r="B13" s="82" t="s">
        <v>206</v>
      </c>
      <c r="C13" s="82" t="s">
        <v>207</v>
      </c>
      <c r="D13" s="83">
        <v>582643</v>
      </c>
    </row>
    <row r="14" ht="21.75" customHeight="1" spans="1:4">
      <c r="A14" s="82" t="s">
        <v>205</v>
      </c>
      <c r="B14" s="82" t="s">
        <v>208</v>
      </c>
      <c r="C14" s="82" t="s">
        <v>209</v>
      </c>
      <c r="D14" s="83">
        <v>40000</v>
      </c>
    </row>
    <row r="15" ht="21.75" customHeight="1" spans="1:4">
      <c r="A15" s="82" t="s">
        <v>205</v>
      </c>
      <c r="B15" s="82" t="s">
        <v>210</v>
      </c>
      <c r="C15" s="82" t="s">
        <v>211</v>
      </c>
      <c r="D15" s="83">
        <v>30000</v>
      </c>
    </row>
    <row r="16" ht="21.75" customHeight="1" spans="1:4">
      <c r="A16" s="82" t="s">
        <v>205</v>
      </c>
      <c r="B16" s="82" t="s">
        <v>212</v>
      </c>
      <c r="C16" s="82" t="s">
        <v>213</v>
      </c>
      <c r="D16" s="83">
        <v>20000</v>
      </c>
    </row>
    <row r="17" ht="21.75" customHeight="1" spans="1:4">
      <c r="A17" s="82" t="s">
        <v>205</v>
      </c>
      <c r="B17" s="82" t="s">
        <v>214</v>
      </c>
      <c r="C17" s="82" t="s">
        <v>215</v>
      </c>
      <c r="D17" s="83">
        <v>115000</v>
      </c>
    </row>
    <row r="18" ht="21.75" customHeight="1" spans="1:4">
      <c r="A18" s="82" t="s">
        <v>205</v>
      </c>
      <c r="B18" s="82" t="s">
        <v>216</v>
      </c>
      <c r="C18" s="82" t="s">
        <v>217</v>
      </c>
      <c r="D18" s="83">
        <v>70000</v>
      </c>
    </row>
    <row r="19" ht="21.75" customHeight="1" spans="1:4">
      <c r="A19" s="82" t="s">
        <v>205</v>
      </c>
      <c r="B19" s="82" t="s">
        <v>218</v>
      </c>
      <c r="C19" s="82" t="s">
        <v>219</v>
      </c>
      <c r="D19" s="83">
        <v>41547</v>
      </c>
    </row>
    <row r="20" ht="21.75" customHeight="1" spans="1:4">
      <c r="A20" s="82" t="s">
        <v>220</v>
      </c>
      <c r="B20" s="82"/>
      <c r="C20" s="82" t="s">
        <v>221</v>
      </c>
      <c r="D20" s="83">
        <v>30000</v>
      </c>
    </row>
    <row r="21" ht="21.75" customHeight="1" spans="1:4">
      <c r="A21" s="82" t="s">
        <v>222</v>
      </c>
      <c r="B21" s="82" t="s">
        <v>223</v>
      </c>
      <c r="C21" s="82" t="s">
        <v>224</v>
      </c>
      <c r="D21" s="83">
        <v>30000</v>
      </c>
    </row>
    <row r="22" ht="21.75" customHeight="1" spans="1:4">
      <c r="A22" s="82" t="s">
        <v>225</v>
      </c>
      <c r="B22" s="82"/>
      <c r="C22" s="82" t="s">
        <v>226</v>
      </c>
      <c r="D22" s="83">
        <v>507852</v>
      </c>
    </row>
    <row r="23" ht="21.75" customHeight="1" spans="1:4">
      <c r="A23" s="82" t="s">
        <v>227</v>
      </c>
      <c r="B23" s="82" t="s">
        <v>228</v>
      </c>
      <c r="C23" s="82" t="s">
        <v>10</v>
      </c>
      <c r="D23" s="83">
        <v>507852</v>
      </c>
    </row>
    <row r="24" ht="21.75" customHeight="1" spans="1:4">
      <c r="A24" s="82" t="s">
        <v>229</v>
      </c>
      <c r="B24" s="82"/>
      <c r="C24" s="82" t="s">
        <v>230</v>
      </c>
      <c r="D24" s="83">
        <v>510000</v>
      </c>
    </row>
    <row r="25" ht="21.75" customHeight="1" spans="1:4">
      <c r="A25" s="82" t="s">
        <v>231</v>
      </c>
      <c r="B25" s="82" t="s">
        <v>232</v>
      </c>
      <c r="C25" s="82" t="s">
        <v>233</v>
      </c>
      <c r="D25" s="83">
        <v>510000</v>
      </c>
    </row>
    <row r="26" ht="21.75" customHeight="1" spans="1:4">
      <c r="A26" s="82" t="s">
        <v>234</v>
      </c>
      <c r="B26" s="82"/>
      <c r="C26" s="82" t="s">
        <v>235</v>
      </c>
      <c r="D26" s="83">
        <v>264400</v>
      </c>
    </row>
    <row r="27" ht="21.75" customHeight="1" spans="1:4">
      <c r="A27" s="82" t="s">
        <v>236</v>
      </c>
      <c r="B27" s="82" t="s">
        <v>237</v>
      </c>
      <c r="C27" s="82" t="s">
        <v>238</v>
      </c>
      <c r="D27" s="83">
        <v>44400</v>
      </c>
    </row>
    <row r="28" ht="21.75" customHeight="1" spans="1:4">
      <c r="A28" s="82" t="s">
        <v>236</v>
      </c>
      <c r="B28" s="82" t="s">
        <v>239</v>
      </c>
      <c r="C28" s="82" t="s">
        <v>240</v>
      </c>
      <c r="D28" s="83">
        <v>220000</v>
      </c>
    </row>
  </sheetData>
  <sheetProtection formatCells="0" formatColumns="0" formatRows="0"/>
  <mergeCells count="4">
    <mergeCell ref="A2:D2"/>
    <mergeCell ref="A5:B5"/>
    <mergeCell ref="C5:C6"/>
    <mergeCell ref="D5:D6"/>
  </mergeCells>
  <pageMargins left="0.699305555555556" right="0.699305555555556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一般公共预算基本支出表</vt:lpstr>
      <vt:lpstr>政府性基金预算支出表(按单位)</vt:lpstr>
      <vt:lpstr>2022年部门三公经费总表</vt:lpstr>
      <vt:lpstr>政府经济科目表</vt:lpstr>
      <vt:lpstr>部门经济科目表</vt:lpstr>
      <vt:lpstr>2022年项目支出绩效目标表</vt:lpstr>
      <vt:lpstr>2022年整体支出绩效目标表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#贝壳。</cp:lastModifiedBy>
  <dcterms:created xsi:type="dcterms:W3CDTF">2021-09-13T15:00:00Z</dcterms:created>
  <dcterms:modified xsi:type="dcterms:W3CDTF">2023-09-26T04:36:57Z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EDOID">
    <vt:i4>8590238</vt:i4>
  </property>
  <property fmtid="{D5CDD505-2E9C-101B-9397-08002B2CF9AE}" pid="4" name="ICV">
    <vt:lpwstr>625949F6872C4F77881344512A4A9F19</vt:lpwstr>
  </property>
</Properties>
</file>