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Sheet3!$A$1:$L$126</definedName>
    <definedName name="_xlnm.Print_Titles" localSheetId="0">Sheet3!$1:$3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<sst xmlns="http://schemas.openxmlformats.org/spreadsheetml/2006/main" count="746" uniqueCount="293">
  <si>
    <t>龙山县2019年农村饮水安全巩固提升工程计划实施表（非贫困村）</t>
  </si>
  <si>
    <t>序号</t>
  </si>
  <si>
    <t>乡镇</t>
  </si>
  <si>
    <t>工程名称</t>
  </si>
  <si>
    <t>主要建设内容</t>
  </si>
  <si>
    <t>投资（万元）</t>
  </si>
  <si>
    <t>效益</t>
  </si>
  <si>
    <t>监理单位</t>
  </si>
  <si>
    <t>施工单位</t>
  </si>
  <si>
    <t>项目经理</t>
  </si>
  <si>
    <t>合计</t>
  </si>
  <si>
    <t>直接费</t>
  </si>
  <si>
    <t>其它费用</t>
  </si>
  <si>
    <t>解决人口（人）</t>
  </si>
  <si>
    <t>其中贫困人口（人）</t>
  </si>
  <si>
    <t>一</t>
  </si>
  <si>
    <t>农村饮水安全工程</t>
  </si>
  <si>
    <t>桂塘镇</t>
  </si>
  <si>
    <t>四坝社区饮水安全工程</t>
  </si>
  <si>
    <t>新建水源池、清水池、铺设引、供水管道、完善水厂配套建筑及设施、铺设供水管网、供水入户。</t>
  </si>
  <si>
    <t>湖南天福项目管理有限公司</t>
  </si>
  <si>
    <t>湖南龙泰建设工程有限公司</t>
  </si>
  <si>
    <t>彭百胜</t>
  </si>
  <si>
    <t>苦达村饮水安全工程</t>
  </si>
  <si>
    <t>周洪云</t>
  </si>
  <si>
    <t>桃子村饮水安全工程</t>
  </si>
  <si>
    <t>曾荣麟</t>
  </si>
  <si>
    <t>前丰村饮水安全工程</t>
  </si>
  <si>
    <t>李新辉</t>
  </si>
  <si>
    <t>里耶镇</t>
  </si>
  <si>
    <t>银河村饮水安全工程</t>
  </si>
  <si>
    <t>田小华</t>
  </si>
  <si>
    <t>兔吐村饮水安全工程</t>
  </si>
  <si>
    <t>刘兴鹏</t>
  </si>
  <si>
    <t>长春村饮水安全工程</t>
  </si>
  <si>
    <t>易轻松</t>
  </si>
  <si>
    <t>桥上村饮水安全工程</t>
  </si>
  <si>
    <t>彭树宏</t>
  </si>
  <si>
    <t>新寨村饮水安全工程</t>
  </si>
  <si>
    <t>田家禄</t>
  </si>
  <si>
    <t>比耳村饮水安全工程</t>
  </si>
  <si>
    <t>龙山县龙元水利水电有限责任公司</t>
  </si>
  <si>
    <t>卢石武</t>
  </si>
  <si>
    <t>杨家寨饮水安全工程</t>
  </si>
  <si>
    <t>彭进生</t>
  </si>
  <si>
    <t>大丰村饮水安全工程</t>
  </si>
  <si>
    <t>黄天平</t>
  </si>
  <si>
    <t>太平村饮水安全工程</t>
  </si>
  <si>
    <t>李巧云</t>
  </si>
  <si>
    <t>柳坪村饮水安全工程</t>
  </si>
  <si>
    <t>黄波</t>
  </si>
  <si>
    <t>大阪社区饮水安全工程</t>
  </si>
  <si>
    <t>刘新清</t>
  </si>
  <si>
    <t>民安街道办事处</t>
  </si>
  <si>
    <t>白羊坪村饮水安全工程</t>
  </si>
  <si>
    <t>接县城自来水、铺设供水管网、供水入户。</t>
  </si>
  <si>
    <t>湖南省余辉水电建设咨询有限公司</t>
  </si>
  <si>
    <t>湘西开源工程建设有限公司</t>
  </si>
  <si>
    <t>陈开全</t>
  </si>
  <si>
    <t>民爱村饮水安全工程</t>
  </si>
  <si>
    <t>向钦卿</t>
  </si>
  <si>
    <t>红星村11、12、13组（原青山堡村）饮水安全工程</t>
  </si>
  <si>
    <t>田春华</t>
  </si>
  <si>
    <t>内溪乡</t>
  </si>
  <si>
    <t>内溪村饮水安全工程</t>
  </si>
  <si>
    <t>湖南茂天建设工程有限公司</t>
  </si>
  <si>
    <t>颜丹</t>
  </si>
  <si>
    <t>沙湖村饮水安全工程</t>
  </si>
  <si>
    <t>谭建育</t>
  </si>
  <si>
    <t>伴住村饮水安全工程</t>
  </si>
  <si>
    <t>黄红林</t>
  </si>
  <si>
    <t>石羔街道办事处</t>
  </si>
  <si>
    <t>干比村饮水安全工程</t>
  </si>
  <si>
    <t>彭清峰</t>
  </si>
  <si>
    <t>泗坪村饮水安全工程</t>
  </si>
  <si>
    <t>马高</t>
  </si>
  <si>
    <t>尧坪村饮水安全工程</t>
  </si>
  <si>
    <t>满延栋</t>
  </si>
  <si>
    <t>兴堡村饮水安全工程</t>
  </si>
  <si>
    <t>陆继军</t>
  </si>
  <si>
    <t>英家社区饮水安全工程</t>
  </si>
  <si>
    <t>韩定辉</t>
  </si>
  <si>
    <t>十字社区饮水安全工程（部分）</t>
  </si>
  <si>
    <t>潘海静</t>
  </si>
  <si>
    <t>白泥社区饮水安全工程（部分）</t>
  </si>
  <si>
    <t>曹海建</t>
  </si>
  <si>
    <t>正南社区饮水安全工程（部分）</t>
  </si>
  <si>
    <t>中南社区饮水安全工程（部分）</t>
  </si>
  <si>
    <t>洗洛镇</t>
  </si>
  <si>
    <t>大井村饮水安全工程</t>
  </si>
  <si>
    <t>杨建凯</t>
  </si>
  <si>
    <t>坪中村饮水安全工程</t>
  </si>
  <si>
    <t>郭京</t>
  </si>
  <si>
    <t>小河村饮水安全工程</t>
  </si>
  <si>
    <t>李磊</t>
  </si>
  <si>
    <t>红石村饮水安全工程</t>
  </si>
  <si>
    <t>杨瑶</t>
  </si>
  <si>
    <t>坡脚村饮水安全工程</t>
  </si>
  <si>
    <t>湖南汇杰勘测设计股份有限公司</t>
  </si>
  <si>
    <t>张良</t>
  </si>
  <si>
    <t>牌楼饮水安全工程</t>
  </si>
  <si>
    <t>王太斌</t>
  </si>
  <si>
    <t>联盟村饮水安全工程</t>
  </si>
  <si>
    <t>金文杰</t>
  </si>
  <si>
    <t>芭蕉村饮水安全工程</t>
  </si>
  <si>
    <t>居鹏飞</t>
  </si>
  <si>
    <t>花鹿村饮水安全工程</t>
  </si>
  <si>
    <t>陶韵晖</t>
  </si>
  <si>
    <t>兴隆街道</t>
  </si>
  <si>
    <t>黄土坡村饮水安全工程</t>
  </si>
  <si>
    <t>伍红姣</t>
  </si>
  <si>
    <t>张家坡村饮水安全工程</t>
  </si>
  <si>
    <t>曾雄辉</t>
  </si>
  <si>
    <t>花棚村饮水安全工程</t>
  </si>
  <si>
    <t>黄炯</t>
  </si>
  <si>
    <t>兴隆村饮水安全工程</t>
  </si>
  <si>
    <t>配置一体化水处理器一台，完善相关配套建设</t>
  </si>
  <si>
    <t>刘建新</t>
  </si>
  <si>
    <t>燕山村供水工程</t>
  </si>
  <si>
    <t>尖岩村饮水安全工程</t>
  </si>
  <si>
    <t>大茶园村饮水安全工程</t>
  </si>
  <si>
    <t>刘学峰</t>
  </si>
  <si>
    <t>兴隆社区（原西洛坪村、原苗沟村、原苗源村）供水工程</t>
  </si>
  <si>
    <t>罗俊</t>
  </si>
  <si>
    <t>咱果乡</t>
  </si>
  <si>
    <t>金钱村饮水安全工程</t>
  </si>
  <si>
    <t>任月英</t>
  </si>
  <si>
    <t>王家村饮水安全工程</t>
  </si>
  <si>
    <t>王武进</t>
  </si>
  <si>
    <t>土车沟村饮水安全工程</t>
  </si>
  <si>
    <t>张岚</t>
  </si>
  <si>
    <t>茨岩塘镇</t>
  </si>
  <si>
    <t>半寨村安全饮水工程</t>
  </si>
  <si>
    <t>接茨岩集镇水厂、铺设供水管网、供水入户。</t>
  </si>
  <si>
    <t>河南创达建设工程管理有限公司</t>
  </si>
  <si>
    <t>易辉</t>
  </si>
  <si>
    <t>兴华村安全饮水工程</t>
  </si>
  <si>
    <t>罗超杰</t>
  </si>
  <si>
    <t>大田村安全饮水工程</t>
  </si>
  <si>
    <t>刘冯恋</t>
  </si>
  <si>
    <t>小米村安全饮水工程</t>
  </si>
  <si>
    <t>湖南中泰水电建设工程有限公司</t>
  </si>
  <si>
    <t xml:space="preserve"> 何屹</t>
  </si>
  <si>
    <t>树溪村安全饮水工程</t>
  </si>
  <si>
    <t>蹇尚红</t>
  </si>
  <si>
    <t>岩板社区安全饮水工程</t>
  </si>
  <si>
    <t>姜如魁</t>
  </si>
  <si>
    <t>茨岩社区（14、15、16组）</t>
  </si>
  <si>
    <t>黄执政</t>
  </si>
  <si>
    <t>大安乡</t>
  </si>
  <si>
    <t>桃子村安全饮水工程</t>
  </si>
  <si>
    <t>罗坚</t>
  </si>
  <si>
    <t>五马坪村安全饮水工程</t>
  </si>
  <si>
    <t>刘海余</t>
  </si>
  <si>
    <t>万宝村安全饮水工程</t>
  </si>
  <si>
    <t>方士威</t>
  </si>
  <si>
    <t>光辉村安全饮水工程</t>
  </si>
  <si>
    <t>孙元军</t>
  </si>
  <si>
    <t>靛房镇</t>
  </si>
  <si>
    <t>吾拉村安全饮水工程</t>
  </si>
  <si>
    <t>汤向</t>
  </si>
  <si>
    <t>联星社区安全饮水</t>
  </si>
  <si>
    <t>佘凯</t>
  </si>
  <si>
    <t>红岩溪镇</t>
  </si>
  <si>
    <t>比洞村安全饮水工程</t>
  </si>
  <si>
    <t>衡阳市铭德水利水电工程有限公司</t>
  </si>
  <si>
    <t>曹金祥</t>
  </si>
  <si>
    <t>肖家坪村安全饮水工程</t>
  </si>
  <si>
    <t>吴文珠</t>
  </si>
  <si>
    <t>卸甲村安全饮水工程</t>
  </si>
  <si>
    <t>郝艳峰</t>
  </si>
  <si>
    <t>白果村安全饮水工程</t>
  </si>
  <si>
    <t>邓远早</t>
  </si>
  <si>
    <t>马失村安全饮水工程</t>
  </si>
  <si>
    <t>胡南英</t>
  </si>
  <si>
    <t>洛塔乡</t>
  </si>
  <si>
    <t>洛塔村安全饮水工程</t>
  </si>
  <si>
    <t>曾卓</t>
  </si>
  <si>
    <t>热家村安全饮水工程</t>
  </si>
  <si>
    <t>郭利</t>
  </si>
  <si>
    <t>阿亏村安全饮水工程</t>
  </si>
  <si>
    <t>兰长祥</t>
  </si>
  <si>
    <t>茅坪乡</t>
  </si>
  <si>
    <t>竹柯村安全饮水工程</t>
  </si>
  <si>
    <t>汤永林</t>
  </si>
  <si>
    <t>兴旺村安全饮水工程</t>
  </si>
  <si>
    <t>向冲</t>
  </si>
  <si>
    <t>新场村安全饮水工程</t>
  </si>
  <si>
    <t>张宗旦</t>
  </si>
  <si>
    <t>老场村安全饮水工程</t>
  </si>
  <si>
    <t>李少军</t>
  </si>
  <si>
    <t>水沙坪村安全饮水工程</t>
  </si>
  <si>
    <t>邓卫东</t>
  </si>
  <si>
    <t>龙冠社区（原子龙村）安全饮水工程</t>
  </si>
  <si>
    <t>刘松涛</t>
  </si>
  <si>
    <t>苗儿滩镇</t>
  </si>
  <si>
    <t>八吉村安全饮水工程</t>
  </si>
  <si>
    <t>董立清</t>
  </si>
  <si>
    <t>金星村安全饮水工程</t>
  </si>
  <si>
    <t>朱玲</t>
  </si>
  <si>
    <t>星火村安全饮水工程</t>
  </si>
  <si>
    <t>刘庆</t>
  </si>
  <si>
    <t>溪口村安全饮水工程</t>
  </si>
  <si>
    <t>刘建</t>
  </si>
  <si>
    <t>水田坝镇</t>
  </si>
  <si>
    <t>双联村安全饮水工程</t>
  </si>
  <si>
    <t>蒋琪琦</t>
  </si>
  <si>
    <t>车拉坪村安全饮水工程</t>
  </si>
  <si>
    <t>李小凤</t>
  </si>
  <si>
    <t>洗车河镇</t>
  </si>
  <si>
    <t>克洞村安全饮水工程</t>
  </si>
  <si>
    <t>胡鹤林</t>
  </si>
  <si>
    <t>细砂坪村安全饮水工程</t>
  </si>
  <si>
    <t>肖娅君</t>
  </si>
  <si>
    <t>木友村安全饮水工程</t>
  </si>
  <si>
    <t>眭玉双</t>
  </si>
  <si>
    <t>牙龙村安全饮水工程</t>
  </si>
  <si>
    <t>湖南创力工程技术有限公司</t>
  </si>
  <si>
    <t>张汉翔</t>
  </si>
  <si>
    <t>召市镇</t>
  </si>
  <si>
    <t>方坡村安全饮水工程</t>
  </si>
  <si>
    <t>蔡映红</t>
  </si>
  <si>
    <t>湘龙村安全饮水工程</t>
  </si>
  <si>
    <t>陈杰</t>
  </si>
  <si>
    <t>辽叶村安全饮水工程</t>
  </si>
  <si>
    <t>彭秀春</t>
  </si>
  <si>
    <t>安塘村安全饮水工程</t>
  </si>
  <si>
    <t>王青</t>
  </si>
  <si>
    <t>神州社区安全饮水工程</t>
  </si>
  <si>
    <t>余文选</t>
  </si>
  <si>
    <t>万家棚村安全饮水工程</t>
  </si>
  <si>
    <t>邓应龙</t>
  </si>
  <si>
    <t>喳拉坪村安全饮水工程</t>
  </si>
  <si>
    <t>刘伟</t>
  </si>
  <si>
    <t>连台村安全饮水工程</t>
  </si>
  <si>
    <t>聂惠雄</t>
  </si>
  <si>
    <t>三堡村安全饮水工程</t>
  </si>
  <si>
    <t>胡灿</t>
  </si>
  <si>
    <t>龙头车村安全饮水工程</t>
  </si>
  <si>
    <t>刘伟民</t>
  </si>
  <si>
    <t>托利湖村安全饮水工程</t>
  </si>
  <si>
    <t>接召市水厂水、铺设入户管网</t>
  </si>
  <si>
    <t>邹世奎</t>
  </si>
  <si>
    <t>新园村安全饮水工程</t>
  </si>
  <si>
    <t>杨必均</t>
  </si>
  <si>
    <t>大兴村安全饮水工程</t>
  </si>
  <si>
    <t>胡天术</t>
  </si>
  <si>
    <t>农车镇</t>
  </si>
  <si>
    <t>兰家村安全饮水工程</t>
  </si>
  <si>
    <t>傅美龄</t>
  </si>
  <si>
    <t>纸厂村安全饮水工程</t>
  </si>
  <si>
    <t>洪伟</t>
  </si>
  <si>
    <t>合力村安全饮水工程</t>
  </si>
  <si>
    <t>蒋倩</t>
  </si>
  <si>
    <t>高桥村安全饮水工程</t>
  </si>
  <si>
    <t>李宏春</t>
  </si>
  <si>
    <t>塔泥村安全饮水工程</t>
  </si>
  <si>
    <t>罗波</t>
  </si>
  <si>
    <t>铅厂村安全饮水工程</t>
  </si>
  <si>
    <t>彭友明</t>
  </si>
  <si>
    <t>舍竹村安全饮水工程</t>
  </si>
  <si>
    <t>谭晶晶</t>
  </si>
  <si>
    <t>合心村安全饮水工程</t>
  </si>
  <si>
    <t>吴权</t>
  </si>
  <si>
    <t>天桥村安全饮水工程</t>
  </si>
  <si>
    <t>谢冬香</t>
  </si>
  <si>
    <t>石牌镇</t>
  </si>
  <si>
    <t>玉河村安全饮水工程</t>
  </si>
  <si>
    <t>李振</t>
  </si>
  <si>
    <t>桂英村安全饮水工程</t>
  </si>
  <si>
    <t>廖柏华</t>
  </si>
  <si>
    <t>龙洞村安全饮水工程</t>
  </si>
  <si>
    <t>刘超飞</t>
  </si>
  <si>
    <t>上母村安全饮水工程</t>
  </si>
  <si>
    <t>刘春燕</t>
  </si>
  <si>
    <t>卧龙村安全饮水工程</t>
  </si>
  <si>
    <t>尚春艳</t>
  </si>
  <si>
    <t>义比村安全饮水工程</t>
  </si>
  <si>
    <t>刘扬</t>
  </si>
  <si>
    <t>香井村安全饮水工程</t>
  </si>
  <si>
    <t>陆江其</t>
  </si>
  <si>
    <t>下池村安全饮水工程</t>
  </si>
  <si>
    <t>宋熠</t>
  </si>
  <si>
    <t>苦溪村安全饮水工程</t>
  </si>
  <si>
    <t>唐志英</t>
  </si>
  <si>
    <t>梁山村安全饮水工程</t>
  </si>
  <si>
    <t>王宁</t>
  </si>
  <si>
    <t>桃兴村安全饮水工程</t>
  </si>
  <si>
    <t>汪建剑</t>
  </si>
  <si>
    <t>中池村安全饮水工程</t>
  </si>
  <si>
    <t>徐义秋</t>
  </si>
  <si>
    <t>桶车社区安全饮水工程</t>
  </si>
  <si>
    <t>张传兵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</si>
</sst>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  <scheme val="minor"/>
    </font>
    <font>
      <b/>
      <sz val="10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仿宋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29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常规_龙山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4" xfId="53"/>
    <cellStyle name="常规_Sheet1" xfId="54"/>
    <cellStyle name="好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126</xdr:row>
      <xdr:rowOff>0</xdr:rowOff>
    </xdr:from>
    <xdr:ext cx="381635" cy="115625"/>
    <xdr:sp>
      <xdr:nvSpPr>
        <xdr:cNvPr id="2" name="文本框 1"/>
        <xdr:cNvSpPr txBox="1"/>
      </xdr:nvSpPr>
      <xdr:spPr>
        <a:xfrm>
          <a:off x="323215" y="53073300"/>
          <a:ext cx="381635" cy="1155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381635" cy="115625"/>
    <xdr:sp>
      <xdr:nvSpPr>
        <xdr:cNvPr id="3" name="文本框 1"/>
        <xdr:cNvSpPr txBox="1"/>
      </xdr:nvSpPr>
      <xdr:spPr>
        <a:xfrm>
          <a:off x="323215" y="53073300"/>
          <a:ext cx="381635" cy="1155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129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3.5"/>
  <cols>
    <col min="1" max="1" width="4.24166666666667" style="6" customWidth="1"/>
    <col min="2" max="2" width="6" style="1" customWidth="1"/>
    <col min="3" max="3" width="12.75" style="1" customWidth="1"/>
    <col min="4" max="4" width="41.25" style="7" customWidth="1"/>
    <col min="5" max="5" width="8.75" style="8" customWidth="1"/>
    <col min="6" max="6" width="8.75" style="9" customWidth="1"/>
    <col min="7" max="7" width="7.5" style="9" customWidth="1"/>
    <col min="8" max="8" width="8.75" style="10" customWidth="1"/>
    <col min="9" max="9" width="9.375" style="10" customWidth="1"/>
    <col min="10" max="10" width="11.25" style="10" customWidth="1"/>
    <col min="11" max="11" width="11.5" style="10" customWidth="1"/>
    <col min="12" max="12" width="9" style="10" customWidth="1"/>
    <col min="13" max="16351" width="9" style="1"/>
    <col min="16352" max="16384" width="9" style="4"/>
  </cols>
  <sheetData>
    <row r="1" s="1" customFormat="1" ht="48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1" customFormat="1" ht="24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/>
      <c r="G2" s="14"/>
      <c r="H2" s="15" t="s">
        <v>6</v>
      </c>
      <c r="I2" s="15"/>
      <c r="J2" s="22" t="s">
        <v>7</v>
      </c>
      <c r="K2" s="22" t="s">
        <v>8</v>
      </c>
      <c r="L2" s="22" t="s">
        <v>9</v>
      </c>
    </row>
    <row r="3" s="1" customFormat="1" ht="33" customHeight="1" spans="1:12">
      <c r="A3" s="12"/>
      <c r="B3" s="12"/>
      <c r="C3" s="12"/>
      <c r="D3" s="12"/>
      <c r="E3" s="13" t="s">
        <v>10</v>
      </c>
      <c r="F3" s="14" t="s">
        <v>11</v>
      </c>
      <c r="G3" s="14" t="s">
        <v>12</v>
      </c>
      <c r="H3" s="15" t="s">
        <v>13</v>
      </c>
      <c r="I3" s="15" t="s">
        <v>14</v>
      </c>
      <c r="J3" s="23"/>
      <c r="K3" s="23"/>
      <c r="L3" s="23"/>
    </row>
    <row r="4" s="2" customFormat="1" ht="27" customHeight="1" spans="1:12">
      <c r="A4" s="12" t="s">
        <v>15</v>
      </c>
      <c r="B4" s="12"/>
      <c r="C4" s="12" t="s">
        <v>10</v>
      </c>
      <c r="D4" s="12" t="s">
        <v>16</v>
      </c>
      <c r="E4" s="14">
        <f>SUM(E5:E126)</f>
        <v>10921.6215095</v>
      </c>
      <c r="F4" s="14">
        <f>SUM(F5:F126)</f>
        <v>10458.76</v>
      </c>
      <c r="G4" s="14">
        <f>SUM(G5:G126)</f>
        <v>462.8615095</v>
      </c>
      <c r="H4" s="16">
        <f>SUM(H5:H126)</f>
        <v>152292</v>
      </c>
      <c r="I4" s="16">
        <f>SUM(I5:I126)</f>
        <v>33827</v>
      </c>
      <c r="J4" s="16"/>
      <c r="K4" s="16"/>
      <c r="L4" s="16"/>
    </row>
    <row r="5" s="1" customFormat="1" ht="33" customHeight="1" spans="1:12">
      <c r="A5" s="17">
        <v>1</v>
      </c>
      <c r="B5" s="18" t="s">
        <v>17</v>
      </c>
      <c r="C5" s="18" t="s">
        <v>18</v>
      </c>
      <c r="D5" s="18" t="s">
        <v>19</v>
      </c>
      <c r="E5" s="19">
        <f>SUM(F5:G5)</f>
        <v>185.547608</v>
      </c>
      <c r="F5" s="19">
        <v>179.82</v>
      </c>
      <c r="G5" s="19">
        <v>5.727608</v>
      </c>
      <c r="H5" s="20">
        <v>2700</v>
      </c>
      <c r="I5" s="20">
        <v>180</v>
      </c>
      <c r="J5" s="20" t="s">
        <v>20</v>
      </c>
      <c r="K5" s="20" t="s">
        <v>21</v>
      </c>
      <c r="L5" s="20" t="s">
        <v>22</v>
      </c>
    </row>
    <row r="6" s="1" customFormat="1" ht="33" customHeight="1" spans="1:12">
      <c r="A6" s="17">
        <v>2</v>
      </c>
      <c r="B6" s="18" t="s">
        <v>17</v>
      </c>
      <c r="C6" s="18" t="s">
        <v>23</v>
      </c>
      <c r="D6" s="18" t="s">
        <v>19</v>
      </c>
      <c r="E6" s="19">
        <f t="shared" ref="E6:E43" si="0">SUM(F6:G6)</f>
        <v>68.5281375</v>
      </c>
      <c r="F6" s="19">
        <v>65.25</v>
      </c>
      <c r="G6" s="19">
        <v>3.2781375</v>
      </c>
      <c r="H6" s="20">
        <v>600</v>
      </c>
      <c r="I6" s="20">
        <v>120</v>
      </c>
      <c r="J6" s="20" t="s">
        <v>20</v>
      </c>
      <c r="K6" s="20" t="s">
        <v>21</v>
      </c>
      <c r="L6" s="20" t="s">
        <v>24</v>
      </c>
    </row>
    <row r="7" s="1" customFormat="1" ht="33" customHeight="1" spans="1:12">
      <c r="A7" s="17">
        <v>3</v>
      </c>
      <c r="B7" s="18" t="s">
        <v>17</v>
      </c>
      <c r="C7" s="18" t="s">
        <v>25</v>
      </c>
      <c r="D7" s="18" t="s">
        <v>19</v>
      </c>
      <c r="E7" s="19">
        <f t="shared" si="0"/>
        <v>72.244813</v>
      </c>
      <c r="F7" s="19">
        <v>68.86</v>
      </c>
      <c r="G7" s="19">
        <v>3.384813</v>
      </c>
      <c r="H7" s="20">
        <v>1034</v>
      </c>
      <c r="I7" s="20">
        <v>506</v>
      </c>
      <c r="J7" s="20" t="s">
        <v>20</v>
      </c>
      <c r="K7" s="20" t="s">
        <v>21</v>
      </c>
      <c r="L7" s="20" t="s">
        <v>26</v>
      </c>
    </row>
    <row r="8" s="1" customFormat="1" ht="33" customHeight="1" spans="1:12">
      <c r="A8" s="17">
        <v>4</v>
      </c>
      <c r="B8" s="18" t="s">
        <v>17</v>
      </c>
      <c r="C8" s="18" t="s">
        <v>27</v>
      </c>
      <c r="D8" s="18" t="s">
        <v>19</v>
      </c>
      <c r="E8" s="19">
        <f t="shared" si="0"/>
        <v>76.774833</v>
      </c>
      <c r="F8" s="19">
        <v>73.26</v>
      </c>
      <c r="G8" s="19">
        <v>3.514833</v>
      </c>
      <c r="H8" s="20">
        <v>1100</v>
      </c>
      <c r="I8" s="20">
        <v>360</v>
      </c>
      <c r="J8" s="20" t="s">
        <v>20</v>
      </c>
      <c r="K8" s="20" t="s">
        <v>21</v>
      </c>
      <c r="L8" s="20" t="s">
        <v>28</v>
      </c>
    </row>
    <row r="9" s="1" customFormat="1" ht="33" customHeight="1" spans="1:12">
      <c r="A9" s="17">
        <v>5</v>
      </c>
      <c r="B9" s="17" t="s">
        <v>29</v>
      </c>
      <c r="C9" s="17" t="s">
        <v>30</v>
      </c>
      <c r="D9" s="18" t="s">
        <v>19</v>
      </c>
      <c r="E9" s="19">
        <f t="shared" si="0"/>
        <v>55.545512</v>
      </c>
      <c r="F9" s="19">
        <v>52.64</v>
      </c>
      <c r="G9" s="19">
        <v>2.905512</v>
      </c>
      <c r="H9" s="20">
        <v>340</v>
      </c>
      <c r="I9" s="20">
        <v>111</v>
      </c>
      <c r="J9" s="20" t="s">
        <v>20</v>
      </c>
      <c r="K9" s="20" t="s">
        <v>21</v>
      </c>
      <c r="L9" s="20" t="s">
        <v>31</v>
      </c>
    </row>
    <row r="10" s="1" customFormat="1" ht="33" customHeight="1" spans="1:12">
      <c r="A10" s="17">
        <v>6</v>
      </c>
      <c r="B10" s="17" t="s">
        <v>29</v>
      </c>
      <c r="C10" s="17" t="s">
        <v>32</v>
      </c>
      <c r="D10" s="18" t="s">
        <v>19</v>
      </c>
      <c r="E10" s="19">
        <f t="shared" si="0"/>
        <v>57.1619055</v>
      </c>
      <c r="F10" s="19">
        <v>54.21</v>
      </c>
      <c r="G10" s="19">
        <v>2.9519055</v>
      </c>
      <c r="H10" s="20">
        <v>814</v>
      </c>
      <c r="I10" s="20">
        <v>342</v>
      </c>
      <c r="J10" s="20" t="s">
        <v>20</v>
      </c>
      <c r="K10" s="20" t="s">
        <v>21</v>
      </c>
      <c r="L10" s="20" t="s">
        <v>33</v>
      </c>
    </row>
    <row r="11" s="1" customFormat="1" ht="33" customHeight="1" spans="1:12">
      <c r="A11" s="17">
        <v>7</v>
      </c>
      <c r="B11" s="17" t="s">
        <v>29</v>
      </c>
      <c r="C11" s="17" t="s">
        <v>34</v>
      </c>
      <c r="D11" s="18" t="s">
        <v>19</v>
      </c>
      <c r="E11" s="19">
        <f t="shared" si="0"/>
        <v>101.051622</v>
      </c>
      <c r="F11" s="19">
        <v>96.84</v>
      </c>
      <c r="G11" s="19">
        <v>4.211622</v>
      </c>
      <c r="H11" s="20">
        <v>1454</v>
      </c>
      <c r="I11" s="20">
        <v>387</v>
      </c>
      <c r="J11" s="20" t="s">
        <v>20</v>
      </c>
      <c r="K11" s="20" t="s">
        <v>21</v>
      </c>
      <c r="L11" s="20" t="s">
        <v>35</v>
      </c>
    </row>
    <row r="12" s="1" customFormat="1" ht="33" customHeight="1" spans="1:12">
      <c r="A12" s="17">
        <v>8</v>
      </c>
      <c r="B12" s="17" t="s">
        <v>29</v>
      </c>
      <c r="C12" s="17" t="s">
        <v>36</v>
      </c>
      <c r="D12" s="18" t="s">
        <v>19</v>
      </c>
      <c r="E12" s="19">
        <f t="shared" si="0"/>
        <v>52.1582925</v>
      </c>
      <c r="F12" s="19">
        <v>49.35</v>
      </c>
      <c r="G12" s="19">
        <v>2.8082925</v>
      </c>
      <c r="H12" s="20">
        <v>741</v>
      </c>
      <c r="I12" s="20">
        <v>258</v>
      </c>
      <c r="J12" s="20" t="s">
        <v>20</v>
      </c>
      <c r="K12" s="20" t="s">
        <v>21</v>
      </c>
      <c r="L12" s="20" t="s">
        <v>37</v>
      </c>
    </row>
    <row r="13" s="1" customFormat="1" ht="33" customHeight="1" spans="1:12">
      <c r="A13" s="17">
        <v>9</v>
      </c>
      <c r="B13" s="17" t="s">
        <v>29</v>
      </c>
      <c r="C13" s="18" t="s">
        <v>38</v>
      </c>
      <c r="D13" s="18" t="s">
        <v>19</v>
      </c>
      <c r="E13" s="19">
        <f t="shared" si="0"/>
        <v>45.579468</v>
      </c>
      <c r="F13" s="19">
        <v>42.96</v>
      </c>
      <c r="G13" s="19">
        <v>2.619468</v>
      </c>
      <c r="H13" s="20">
        <v>645</v>
      </c>
      <c r="I13" s="20">
        <v>127</v>
      </c>
      <c r="J13" s="20" t="s">
        <v>20</v>
      </c>
      <c r="K13" s="20" t="s">
        <v>21</v>
      </c>
      <c r="L13" s="20" t="s">
        <v>39</v>
      </c>
    </row>
    <row r="14" s="1" customFormat="1" ht="33" customHeight="1" spans="1:12">
      <c r="A14" s="17">
        <v>10</v>
      </c>
      <c r="B14" s="17" t="s">
        <v>29</v>
      </c>
      <c r="C14" s="18" t="s">
        <v>40</v>
      </c>
      <c r="D14" s="18" t="s">
        <v>19</v>
      </c>
      <c r="E14" s="19">
        <f t="shared" si="0"/>
        <v>397.403402</v>
      </c>
      <c r="F14" s="19">
        <f>408.44-15</f>
        <v>393.44</v>
      </c>
      <c r="G14" s="19">
        <v>3.963402</v>
      </c>
      <c r="H14" s="20">
        <v>1328</v>
      </c>
      <c r="I14" s="20">
        <v>248</v>
      </c>
      <c r="J14" s="20" t="s">
        <v>20</v>
      </c>
      <c r="K14" s="20" t="s">
        <v>41</v>
      </c>
      <c r="L14" s="20" t="s">
        <v>42</v>
      </c>
    </row>
    <row r="15" s="3" customFormat="1" ht="33" customHeight="1" spans="1:12">
      <c r="A15" s="17">
        <v>11</v>
      </c>
      <c r="B15" s="17" t="s">
        <v>29</v>
      </c>
      <c r="C15" s="18" t="s">
        <v>43</v>
      </c>
      <c r="D15" s="18" t="s">
        <v>19</v>
      </c>
      <c r="E15" s="19">
        <f t="shared" si="0"/>
        <v>51.674404</v>
      </c>
      <c r="F15" s="19">
        <v>48.88</v>
      </c>
      <c r="G15" s="19">
        <v>2.794404</v>
      </c>
      <c r="H15" s="20">
        <v>734</v>
      </c>
      <c r="I15" s="20">
        <v>282</v>
      </c>
      <c r="J15" s="20" t="s">
        <v>20</v>
      </c>
      <c r="K15" s="20" t="s">
        <v>21</v>
      </c>
      <c r="L15" s="20" t="s">
        <v>44</v>
      </c>
    </row>
    <row r="16" s="1" customFormat="1" ht="33" customHeight="1" spans="1:12">
      <c r="A16" s="17">
        <v>12</v>
      </c>
      <c r="B16" s="17" t="s">
        <v>29</v>
      </c>
      <c r="C16" s="17" t="s">
        <v>45</v>
      </c>
      <c r="D16" s="18" t="s">
        <v>19</v>
      </c>
      <c r="E16" s="19">
        <f t="shared" si="0"/>
        <v>51.7464725</v>
      </c>
      <c r="F16" s="19">
        <v>48.95</v>
      </c>
      <c r="G16" s="19">
        <v>2.7964725</v>
      </c>
      <c r="H16" s="20">
        <v>735</v>
      </c>
      <c r="I16" s="20">
        <v>224</v>
      </c>
      <c r="J16" s="20" t="s">
        <v>20</v>
      </c>
      <c r="K16" s="20" t="s">
        <v>21</v>
      </c>
      <c r="L16" s="20" t="s">
        <v>46</v>
      </c>
    </row>
    <row r="17" s="1" customFormat="1" ht="33" customHeight="1" spans="1:16355">
      <c r="A17" s="17">
        <v>13</v>
      </c>
      <c r="B17" s="17" t="s">
        <v>29</v>
      </c>
      <c r="C17" s="17" t="s">
        <v>47</v>
      </c>
      <c r="D17" s="18" t="s">
        <v>19</v>
      </c>
      <c r="E17" s="19">
        <f t="shared" si="0"/>
        <v>71.3594</v>
      </c>
      <c r="F17" s="19">
        <v>68</v>
      </c>
      <c r="G17" s="19">
        <v>3.3594</v>
      </c>
      <c r="H17" s="20">
        <v>1021</v>
      </c>
      <c r="I17" s="20">
        <v>247</v>
      </c>
      <c r="J17" s="20" t="s">
        <v>20</v>
      </c>
      <c r="K17" s="20" t="s">
        <v>21</v>
      </c>
      <c r="L17" s="20" t="s">
        <v>48</v>
      </c>
      <c r="XDX17" s="4"/>
      <c r="XDY17" s="4"/>
      <c r="XDZ17" s="4"/>
      <c r="XEA17" s="4"/>
    </row>
    <row r="18" s="1" customFormat="1" ht="33" customHeight="1" spans="1:16355">
      <c r="A18" s="17">
        <v>14</v>
      </c>
      <c r="B18" s="17" t="s">
        <v>29</v>
      </c>
      <c r="C18" s="17" t="s">
        <v>49</v>
      </c>
      <c r="D18" s="18" t="s">
        <v>19</v>
      </c>
      <c r="E18" s="19">
        <f t="shared" si="0"/>
        <v>56.8942225</v>
      </c>
      <c r="F18" s="19">
        <v>53.95</v>
      </c>
      <c r="G18" s="19">
        <v>2.9442225</v>
      </c>
      <c r="H18" s="20">
        <v>810</v>
      </c>
      <c r="I18" s="20">
        <v>136</v>
      </c>
      <c r="J18" s="20" t="s">
        <v>20</v>
      </c>
      <c r="K18" s="20" t="s">
        <v>21</v>
      </c>
      <c r="L18" s="20" t="s">
        <v>50</v>
      </c>
      <c r="XDX18" s="4"/>
      <c r="XDY18" s="4"/>
      <c r="XDZ18" s="4"/>
      <c r="XEA18" s="4"/>
    </row>
    <row r="19" s="1" customFormat="1" ht="33" customHeight="1" spans="1:16355">
      <c r="A19" s="17">
        <v>15</v>
      </c>
      <c r="B19" s="17" t="s">
        <v>29</v>
      </c>
      <c r="C19" s="17" t="s">
        <v>51</v>
      </c>
      <c r="D19" s="18" t="s">
        <v>19</v>
      </c>
      <c r="E19" s="19">
        <f t="shared" si="0"/>
        <v>54.3926075</v>
      </c>
      <c r="F19" s="19">
        <v>48.65</v>
      </c>
      <c r="G19" s="19">
        <v>5.7426075</v>
      </c>
      <c r="H19" s="20">
        <v>2232</v>
      </c>
      <c r="I19" s="20">
        <v>535</v>
      </c>
      <c r="J19" s="20" t="s">
        <v>20</v>
      </c>
      <c r="K19" s="20" t="s">
        <v>21</v>
      </c>
      <c r="L19" s="20" t="s">
        <v>52</v>
      </c>
      <c r="XDX19" s="4"/>
      <c r="XDY19" s="4"/>
      <c r="XDZ19" s="4"/>
      <c r="XEA19" s="4"/>
    </row>
    <row r="20" s="1" customFormat="1" ht="33" customHeight="1" spans="1:12">
      <c r="A20" s="17">
        <v>16</v>
      </c>
      <c r="B20" s="17" t="s">
        <v>53</v>
      </c>
      <c r="C20" s="17" t="s">
        <v>54</v>
      </c>
      <c r="D20" s="21" t="s">
        <v>55</v>
      </c>
      <c r="E20" s="19">
        <f t="shared" si="0"/>
        <v>91.106169</v>
      </c>
      <c r="F20" s="19">
        <v>87.18</v>
      </c>
      <c r="G20" s="19">
        <v>3.926169</v>
      </c>
      <c r="H20" s="20">
        <v>1309</v>
      </c>
      <c r="I20" s="20">
        <v>99</v>
      </c>
      <c r="J20" s="20" t="s">
        <v>56</v>
      </c>
      <c r="K20" s="20" t="s">
        <v>57</v>
      </c>
      <c r="L20" s="20" t="s">
        <v>58</v>
      </c>
    </row>
    <row r="21" s="1" customFormat="1" ht="33" customHeight="1" spans="1:12">
      <c r="A21" s="17">
        <v>17</v>
      </c>
      <c r="B21" s="17" t="s">
        <v>53</v>
      </c>
      <c r="C21" s="17" t="s">
        <v>59</v>
      </c>
      <c r="D21" s="21" t="s">
        <v>55</v>
      </c>
      <c r="E21" s="19">
        <f t="shared" si="0"/>
        <v>249.255153</v>
      </c>
      <c r="F21" s="19">
        <v>243.66</v>
      </c>
      <c r="G21" s="19">
        <v>5.595153</v>
      </c>
      <c r="H21" s="20">
        <v>2157</v>
      </c>
      <c r="I21" s="20">
        <v>227</v>
      </c>
      <c r="J21" s="20" t="s">
        <v>56</v>
      </c>
      <c r="K21" s="20" t="s">
        <v>57</v>
      </c>
      <c r="L21" s="20" t="s">
        <v>60</v>
      </c>
    </row>
    <row r="22" s="1" customFormat="1" ht="33" customHeight="1" spans="1:12">
      <c r="A22" s="17">
        <v>18</v>
      </c>
      <c r="B22" s="17" t="s">
        <v>53</v>
      </c>
      <c r="C22" s="17" t="s">
        <v>61</v>
      </c>
      <c r="D22" s="21" t="s">
        <v>55</v>
      </c>
      <c r="E22" s="19">
        <f t="shared" si="0"/>
        <v>72.0697895</v>
      </c>
      <c r="F22" s="19">
        <v>68.69</v>
      </c>
      <c r="G22" s="19">
        <v>3.3797895</v>
      </c>
      <c r="H22" s="20">
        <v>581</v>
      </c>
      <c r="I22" s="20">
        <v>149</v>
      </c>
      <c r="J22" s="20" t="s">
        <v>56</v>
      </c>
      <c r="K22" s="20" t="s">
        <v>57</v>
      </c>
      <c r="L22" s="20" t="s">
        <v>62</v>
      </c>
    </row>
    <row r="23" s="1" customFormat="1" ht="33" customHeight="1" spans="1:12">
      <c r="A23" s="17">
        <v>19</v>
      </c>
      <c r="B23" s="17" t="s">
        <v>63</v>
      </c>
      <c r="C23" s="17" t="s">
        <v>64</v>
      </c>
      <c r="D23" s="18" t="s">
        <v>19</v>
      </c>
      <c r="E23" s="19">
        <f t="shared" si="0"/>
        <v>67.200018</v>
      </c>
      <c r="F23" s="19">
        <v>63.96</v>
      </c>
      <c r="G23" s="19">
        <v>3.240018</v>
      </c>
      <c r="H23" s="20">
        <v>660</v>
      </c>
      <c r="I23" s="20">
        <v>225</v>
      </c>
      <c r="J23" s="20" t="s">
        <v>20</v>
      </c>
      <c r="K23" s="20" t="s">
        <v>65</v>
      </c>
      <c r="L23" s="20" t="s">
        <v>66</v>
      </c>
    </row>
    <row r="24" s="3" customFormat="1" ht="33" customHeight="1" spans="1:12">
      <c r="A24" s="17">
        <v>20</v>
      </c>
      <c r="B24" s="17" t="s">
        <v>63</v>
      </c>
      <c r="C24" s="17" t="s">
        <v>67</v>
      </c>
      <c r="D24" s="18" t="s">
        <v>19</v>
      </c>
      <c r="E24" s="19">
        <f t="shared" si="0"/>
        <v>80.2444165</v>
      </c>
      <c r="F24" s="19">
        <v>76.63</v>
      </c>
      <c r="G24" s="19">
        <v>3.6144165</v>
      </c>
      <c r="H24" s="20">
        <v>550</v>
      </c>
      <c r="I24" s="20">
        <v>201</v>
      </c>
      <c r="J24" s="20" t="s">
        <v>20</v>
      </c>
      <c r="K24" s="20" t="s">
        <v>65</v>
      </c>
      <c r="L24" s="20" t="s">
        <v>68</v>
      </c>
    </row>
    <row r="25" s="1" customFormat="1" ht="33" customHeight="1" spans="1:12">
      <c r="A25" s="17">
        <v>21</v>
      </c>
      <c r="B25" s="17" t="s">
        <v>63</v>
      </c>
      <c r="C25" s="17" t="s">
        <v>69</v>
      </c>
      <c r="D25" s="18" t="s">
        <v>19</v>
      </c>
      <c r="E25" s="19">
        <f t="shared" si="0"/>
        <v>72.80077</v>
      </c>
      <c r="F25" s="19">
        <v>69.4</v>
      </c>
      <c r="G25" s="19">
        <v>3.40077</v>
      </c>
      <c r="H25" s="20">
        <v>1042</v>
      </c>
      <c r="I25" s="20">
        <v>417</v>
      </c>
      <c r="J25" s="20" t="s">
        <v>20</v>
      </c>
      <c r="K25" s="20" t="s">
        <v>65</v>
      </c>
      <c r="L25" s="20" t="s">
        <v>70</v>
      </c>
    </row>
    <row r="26" s="1" customFormat="1" ht="33" customHeight="1" spans="1:12">
      <c r="A26" s="17">
        <v>22</v>
      </c>
      <c r="B26" s="17" t="s">
        <v>71</v>
      </c>
      <c r="C26" s="17" t="s">
        <v>72</v>
      </c>
      <c r="D26" s="18" t="s">
        <v>19</v>
      </c>
      <c r="E26" s="19">
        <f t="shared" si="0"/>
        <v>140.95698</v>
      </c>
      <c r="F26" s="19">
        <v>135.6</v>
      </c>
      <c r="G26" s="19">
        <v>5.35698</v>
      </c>
      <c r="H26" s="20">
        <v>2036</v>
      </c>
      <c r="I26" s="20">
        <v>100</v>
      </c>
      <c r="J26" s="20" t="s">
        <v>56</v>
      </c>
      <c r="K26" s="20" t="s">
        <v>41</v>
      </c>
      <c r="L26" s="20" t="s">
        <v>73</v>
      </c>
    </row>
    <row r="27" s="1" customFormat="1" ht="33" customHeight="1" spans="1:12">
      <c r="A27" s="17">
        <v>23</v>
      </c>
      <c r="B27" s="17" t="s">
        <v>71</v>
      </c>
      <c r="C27" s="17" t="s">
        <v>74</v>
      </c>
      <c r="D27" s="18" t="s">
        <v>19</v>
      </c>
      <c r="E27" s="19">
        <f t="shared" si="0"/>
        <v>131.3512785</v>
      </c>
      <c r="F27" s="19">
        <v>126.27</v>
      </c>
      <c r="G27" s="19">
        <v>5.0812785</v>
      </c>
      <c r="H27" s="20">
        <v>1896</v>
      </c>
      <c r="I27" s="20">
        <v>219</v>
      </c>
      <c r="J27" s="20" t="s">
        <v>56</v>
      </c>
      <c r="K27" s="20" t="s">
        <v>41</v>
      </c>
      <c r="L27" s="20" t="s">
        <v>75</v>
      </c>
    </row>
    <row r="28" s="1" customFormat="1" ht="33" customHeight="1" spans="1:12">
      <c r="A28" s="17">
        <v>24</v>
      </c>
      <c r="B28" s="17" t="s">
        <v>71</v>
      </c>
      <c r="C28" s="17" t="s">
        <v>76</v>
      </c>
      <c r="D28" s="18" t="s">
        <v>19</v>
      </c>
      <c r="E28" s="19">
        <f t="shared" si="0"/>
        <v>130.290842</v>
      </c>
      <c r="F28" s="19">
        <v>125.24</v>
      </c>
      <c r="G28" s="19">
        <v>5.050842</v>
      </c>
      <c r="H28" s="20">
        <v>3382</v>
      </c>
      <c r="I28" s="20">
        <v>261</v>
      </c>
      <c r="J28" s="20" t="s">
        <v>56</v>
      </c>
      <c r="K28" s="20" t="s">
        <v>41</v>
      </c>
      <c r="L28" s="20" t="s">
        <v>77</v>
      </c>
    </row>
    <row r="29" s="1" customFormat="1" ht="33" customHeight="1" spans="1:12">
      <c r="A29" s="17">
        <v>25</v>
      </c>
      <c r="B29" s="17" t="s">
        <v>71</v>
      </c>
      <c r="C29" s="17" t="s">
        <v>78</v>
      </c>
      <c r="D29" s="18" t="s">
        <v>19</v>
      </c>
      <c r="E29" s="19">
        <f t="shared" si="0"/>
        <v>119.830614</v>
      </c>
      <c r="F29" s="19">
        <v>115.08</v>
      </c>
      <c r="G29" s="19">
        <v>4.750614</v>
      </c>
      <c r="H29" s="20">
        <v>1728</v>
      </c>
      <c r="I29" s="20">
        <v>290</v>
      </c>
      <c r="J29" s="20" t="s">
        <v>56</v>
      </c>
      <c r="K29" s="20" t="s">
        <v>41</v>
      </c>
      <c r="L29" s="20" t="s">
        <v>79</v>
      </c>
    </row>
    <row r="30" s="1" customFormat="1" ht="33" customHeight="1" spans="1:12">
      <c r="A30" s="17">
        <v>26</v>
      </c>
      <c r="B30" s="17" t="s">
        <v>71</v>
      </c>
      <c r="C30" s="17" t="s">
        <v>80</v>
      </c>
      <c r="D30" s="18" t="s">
        <v>19</v>
      </c>
      <c r="E30" s="19">
        <f t="shared" si="0"/>
        <v>131.629257</v>
      </c>
      <c r="F30" s="19">
        <v>126.54</v>
      </c>
      <c r="G30" s="19">
        <v>5.089257</v>
      </c>
      <c r="H30" s="20">
        <v>1900</v>
      </c>
      <c r="I30" s="20">
        <v>301</v>
      </c>
      <c r="J30" s="20" t="s">
        <v>56</v>
      </c>
      <c r="K30" s="20" t="s">
        <v>41</v>
      </c>
      <c r="L30" s="20" t="s">
        <v>81</v>
      </c>
    </row>
    <row r="31" s="1" customFormat="1" ht="33" customHeight="1" spans="1:16355">
      <c r="A31" s="17">
        <v>27</v>
      </c>
      <c r="B31" s="17" t="s">
        <v>71</v>
      </c>
      <c r="C31" s="17" t="s">
        <v>82</v>
      </c>
      <c r="D31" s="21" t="s">
        <v>55</v>
      </c>
      <c r="E31" s="19">
        <f t="shared" si="0"/>
        <v>123.4031525</v>
      </c>
      <c r="F31" s="19">
        <v>118.55</v>
      </c>
      <c r="G31" s="19">
        <v>4.8531525</v>
      </c>
      <c r="H31" s="20">
        <v>1780</v>
      </c>
      <c r="I31" s="20">
        <v>88</v>
      </c>
      <c r="J31" s="20" t="s">
        <v>56</v>
      </c>
      <c r="K31" s="20" t="s">
        <v>41</v>
      </c>
      <c r="L31" s="20" t="s">
        <v>83</v>
      </c>
      <c r="XDX31" s="4"/>
      <c r="XDY31" s="4"/>
      <c r="XDZ31" s="4"/>
      <c r="XEA31" s="4"/>
    </row>
    <row r="32" s="1" customFormat="1" ht="33" customHeight="1" spans="1:16355">
      <c r="A32" s="17">
        <v>28</v>
      </c>
      <c r="B32" s="17" t="s">
        <v>71</v>
      </c>
      <c r="C32" s="17" t="s">
        <v>84</v>
      </c>
      <c r="D32" s="21" t="s">
        <v>55</v>
      </c>
      <c r="E32" s="19">
        <f t="shared" si="0"/>
        <v>59.6328255</v>
      </c>
      <c r="F32" s="19">
        <v>56.61</v>
      </c>
      <c r="G32" s="19">
        <v>3.0228255</v>
      </c>
      <c r="H32" s="20">
        <v>850</v>
      </c>
      <c r="I32" s="20">
        <v>160</v>
      </c>
      <c r="J32" s="20" t="s">
        <v>56</v>
      </c>
      <c r="K32" s="20" t="s">
        <v>41</v>
      </c>
      <c r="L32" s="24" t="s">
        <v>85</v>
      </c>
      <c r="XDX32" s="4"/>
      <c r="XDY32" s="4"/>
      <c r="XDZ32" s="4"/>
      <c r="XEA32" s="4"/>
    </row>
    <row r="33" s="1" customFormat="1" ht="33" customHeight="1" spans="1:16355">
      <c r="A33" s="17">
        <v>29</v>
      </c>
      <c r="B33" s="17" t="s">
        <v>71</v>
      </c>
      <c r="C33" s="17" t="s">
        <v>86</v>
      </c>
      <c r="D33" s="21" t="s">
        <v>55</v>
      </c>
      <c r="E33" s="19">
        <f t="shared" si="0"/>
        <v>11.5352515</v>
      </c>
      <c r="F33" s="19">
        <v>10.33</v>
      </c>
      <c r="G33" s="19">
        <v>1.2052515</v>
      </c>
      <c r="H33" s="20">
        <v>20</v>
      </c>
      <c r="I33" s="20">
        <v>16</v>
      </c>
      <c r="J33" s="20" t="s">
        <v>56</v>
      </c>
      <c r="K33" s="20" t="s">
        <v>41</v>
      </c>
      <c r="L33" s="25"/>
      <c r="XDX33" s="4"/>
      <c r="XDY33" s="4"/>
      <c r="XDZ33" s="4"/>
      <c r="XEA33" s="4"/>
    </row>
    <row r="34" s="1" customFormat="1" ht="33" customHeight="1" spans="1:16355">
      <c r="A34" s="17">
        <v>30</v>
      </c>
      <c r="B34" s="17" t="s">
        <v>71</v>
      </c>
      <c r="C34" s="17" t="s">
        <v>87</v>
      </c>
      <c r="D34" s="21" t="s">
        <v>55</v>
      </c>
      <c r="E34" s="19">
        <f t="shared" si="0"/>
        <v>18.052303</v>
      </c>
      <c r="F34" s="19">
        <v>16.66</v>
      </c>
      <c r="G34" s="19">
        <v>1.392303</v>
      </c>
      <c r="H34" s="20">
        <v>100</v>
      </c>
      <c r="I34" s="20">
        <v>0</v>
      </c>
      <c r="J34" s="20" t="s">
        <v>56</v>
      </c>
      <c r="K34" s="20" t="s">
        <v>41</v>
      </c>
      <c r="L34" s="26"/>
      <c r="XDX34" s="4"/>
      <c r="XDY34" s="4"/>
      <c r="XDZ34" s="4"/>
      <c r="XEA34" s="4"/>
    </row>
    <row r="35" s="1" customFormat="1" ht="33" customHeight="1" spans="1:12">
      <c r="A35" s="17">
        <v>31</v>
      </c>
      <c r="B35" s="18" t="s">
        <v>88</v>
      </c>
      <c r="C35" s="18" t="s">
        <v>89</v>
      </c>
      <c r="D35" s="18" t="s">
        <v>19</v>
      </c>
      <c r="E35" s="19">
        <f t="shared" si="0"/>
        <v>78.0823615</v>
      </c>
      <c r="F35" s="19">
        <v>74.53</v>
      </c>
      <c r="G35" s="19">
        <v>3.5523615</v>
      </c>
      <c r="H35" s="20">
        <v>1119</v>
      </c>
      <c r="I35" s="20">
        <v>146</v>
      </c>
      <c r="J35" s="20" t="s">
        <v>56</v>
      </c>
      <c r="K35" s="20" t="s">
        <v>21</v>
      </c>
      <c r="L35" s="20" t="s">
        <v>90</v>
      </c>
    </row>
    <row r="36" s="3" customFormat="1" ht="33" customHeight="1" spans="1:12">
      <c r="A36" s="17">
        <v>32</v>
      </c>
      <c r="B36" s="18" t="s">
        <v>88</v>
      </c>
      <c r="C36" s="18" t="s">
        <v>91</v>
      </c>
      <c r="D36" s="18" t="s">
        <v>19</v>
      </c>
      <c r="E36" s="19">
        <f t="shared" si="0"/>
        <v>80.893033</v>
      </c>
      <c r="F36" s="19">
        <v>77.26</v>
      </c>
      <c r="G36" s="19">
        <v>3.633033</v>
      </c>
      <c r="H36" s="20">
        <v>1160</v>
      </c>
      <c r="I36" s="20">
        <v>74</v>
      </c>
      <c r="J36" s="20" t="s">
        <v>56</v>
      </c>
      <c r="K36" s="20" t="s">
        <v>21</v>
      </c>
      <c r="L36" s="20" t="s">
        <v>92</v>
      </c>
    </row>
    <row r="37" s="1" customFormat="1" ht="33" customHeight="1" spans="1:12">
      <c r="A37" s="17">
        <v>33</v>
      </c>
      <c r="B37" s="18" t="s">
        <v>88</v>
      </c>
      <c r="C37" s="18" t="s">
        <v>93</v>
      </c>
      <c r="D37" s="18" t="s">
        <v>19</v>
      </c>
      <c r="E37" s="19">
        <f t="shared" si="0"/>
        <v>104.7477065</v>
      </c>
      <c r="F37" s="19">
        <v>100.43</v>
      </c>
      <c r="G37" s="19">
        <v>4.3177065</v>
      </c>
      <c r="H37" s="20">
        <v>1508</v>
      </c>
      <c r="I37" s="20">
        <v>229</v>
      </c>
      <c r="J37" s="20" t="s">
        <v>56</v>
      </c>
      <c r="K37" s="20" t="s">
        <v>21</v>
      </c>
      <c r="L37" s="20" t="s">
        <v>94</v>
      </c>
    </row>
    <row r="38" s="1" customFormat="1" ht="33" customHeight="1" spans="1:12">
      <c r="A38" s="17">
        <v>34</v>
      </c>
      <c r="B38" s="18" t="s">
        <v>88</v>
      </c>
      <c r="C38" s="18" t="s">
        <v>95</v>
      </c>
      <c r="D38" s="18" t="s">
        <v>19</v>
      </c>
      <c r="E38" s="19">
        <f t="shared" si="0"/>
        <v>107.496605</v>
      </c>
      <c r="F38" s="19">
        <v>103.1</v>
      </c>
      <c r="G38" s="19">
        <v>4.396605</v>
      </c>
      <c r="H38" s="20">
        <v>1548</v>
      </c>
      <c r="I38" s="20">
        <v>286</v>
      </c>
      <c r="J38" s="20" t="s">
        <v>56</v>
      </c>
      <c r="K38" s="20" t="s">
        <v>21</v>
      </c>
      <c r="L38" s="20" t="s">
        <v>96</v>
      </c>
    </row>
    <row r="39" s="3" customFormat="1" ht="33" customHeight="1" spans="1:12">
      <c r="A39" s="17">
        <v>35</v>
      </c>
      <c r="B39" s="18" t="s">
        <v>88</v>
      </c>
      <c r="C39" s="18" t="s">
        <v>97</v>
      </c>
      <c r="D39" s="18" t="s">
        <v>19</v>
      </c>
      <c r="E39" s="19">
        <f t="shared" si="0"/>
        <v>84.249366</v>
      </c>
      <c r="F39" s="19">
        <v>80.52</v>
      </c>
      <c r="G39" s="19">
        <v>3.729366</v>
      </c>
      <c r="H39" s="20">
        <v>1209</v>
      </c>
      <c r="I39" s="20">
        <v>290</v>
      </c>
      <c r="J39" s="20" t="s">
        <v>56</v>
      </c>
      <c r="K39" s="20" t="s">
        <v>98</v>
      </c>
      <c r="L39" s="20" t="s">
        <v>99</v>
      </c>
    </row>
    <row r="40" s="1" customFormat="1" ht="33" customHeight="1" spans="1:12">
      <c r="A40" s="17">
        <v>36</v>
      </c>
      <c r="B40" s="18" t="s">
        <v>88</v>
      </c>
      <c r="C40" s="18" t="s">
        <v>100</v>
      </c>
      <c r="D40" s="18" t="s">
        <v>19</v>
      </c>
      <c r="E40" s="19">
        <f t="shared" si="0"/>
        <v>144.4471545</v>
      </c>
      <c r="F40" s="19">
        <v>138.99</v>
      </c>
      <c r="G40" s="19">
        <v>5.4571545</v>
      </c>
      <c r="H40" s="20">
        <v>2087</v>
      </c>
      <c r="I40" s="20">
        <v>263</v>
      </c>
      <c r="J40" s="20" t="s">
        <v>56</v>
      </c>
      <c r="K40" s="20" t="s">
        <v>57</v>
      </c>
      <c r="L40" s="20" t="s">
        <v>101</v>
      </c>
    </row>
    <row r="41" s="1" customFormat="1" ht="33" customHeight="1" spans="1:12">
      <c r="A41" s="17">
        <v>37</v>
      </c>
      <c r="B41" s="18" t="s">
        <v>88</v>
      </c>
      <c r="C41" s="18" t="s">
        <v>102</v>
      </c>
      <c r="D41" s="18" t="s">
        <v>19</v>
      </c>
      <c r="E41" s="19">
        <f t="shared" si="0"/>
        <v>79.245753</v>
      </c>
      <c r="F41" s="19">
        <v>75.66</v>
      </c>
      <c r="G41" s="19">
        <v>3.585753</v>
      </c>
      <c r="H41" s="20">
        <v>1136</v>
      </c>
      <c r="I41" s="20">
        <v>139</v>
      </c>
      <c r="J41" s="20" t="s">
        <v>56</v>
      </c>
      <c r="K41" s="20" t="s">
        <v>21</v>
      </c>
      <c r="L41" s="20" t="s">
        <v>103</v>
      </c>
    </row>
    <row r="42" s="1" customFormat="1" ht="33" customHeight="1" spans="1:12">
      <c r="A42" s="17">
        <v>38</v>
      </c>
      <c r="B42" s="18" t="s">
        <v>88</v>
      </c>
      <c r="C42" s="18" t="s">
        <v>104</v>
      </c>
      <c r="D42" s="18" t="s">
        <v>19</v>
      </c>
      <c r="E42" s="19">
        <f t="shared" si="0"/>
        <v>94.874322</v>
      </c>
      <c r="F42" s="19">
        <v>90.84</v>
      </c>
      <c r="G42" s="19">
        <v>4.034322</v>
      </c>
      <c r="H42" s="20">
        <v>1364</v>
      </c>
      <c r="I42" s="20">
        <v>200</v>
      </c>
      <c r="J42" s="20" t="s">
        <v>56</v>
      </c>
      <c r="K42" s="20" t="s">
        <v>21</v>
      </c>
      <c r="L42" s="20" t="s">
        <v>105</v>
      </c>
    </row>
    <row r="43" s="1" customFormat="1" ht="33" customHeight="1" spans="1:12">
      <c r="A43" s="17">
        <v>39</v>
      </c>
      <c r="B43" s="18" t="s">
        <v>88</v>
      </c>
      <c r="C43" s="18" t="s">
        <v>106</v>
      </c>
      <c r="D43" s="18" t="s">
        <v>19</v>
      </c>
      <c r="E43" s="19">
        <f t="shared" si="0"/>
        <v>109.411568</v>
      </c>
      <c r="F43" s="19">
        <v>104.96</v>
      </c>
      <c r="G43" s="19">
        <v>4.451568</v>
      </c>
      <c r="H43" s="20">
        <v>1576</v>
      </c>
      <c r="I43" s="20">
        <v>85</v>
      </c>
      <c r="J43" s="20" t="s">
        <v>56</v>
      </c>
      <c r="K43" s="20" t="s">
        <v>57</v>
      </c>
      <c r="L43" s="20" t="s">
        <v>107</v>
      </c>
    </row>
    <row r="44" s="1" customFormat="1" ht="33" customHeight="1" spans="1:12">
      <c r="A44" s="17">
        <v>40</v>
      </c>
      <c r="B44" s="18" t="s">
        <v>108</v>
      </c>
      <c r="C44" s="18" t="s">
        <v>109</v>
      </c>
      <c r="D44" s="18" t="s">
        <v>19</v>
      </c>
      <c r="E44" s="19">
        <f t="shared" ref="E44:E51" si="1">SUM(F44:G44)</f>
        <v>58.0245</v>
      </c>
      <c r="F44" s="19">
        <v>55</v>
      </c>
      <c r="G44" s="19">
        <v>3.0245</v>
      </c>
      <c r="H44" s="20">
        <v>1601</v>
      </c>
      <c r="I44" s="20">
        <v>138</v>
      </c>
      <c r="J44" s="20" t="s">
        <v>56</v>
      </c>
      <c r="K44" s="20" t="s">
        <v>65</v>
      </c>
      <c r="L44" s="20" t="s">
        <v>110</v>
      </c>
    </row>
    <row r="45" s="1" customFormat="1" ht="33" customHeight="1" spans="1:12">
      <c r="A45" s="17">
        <v>41</v>
      </c>
      <c r="B45" s="18" t="s">
        <v>108</v>
      </c>
      <c r="C45" s="18" t="s">
        <v>111</v>
      </c>
      <c r="D45" s="18" t="s">
        <v>19</v>
      </c>
      <c r="E45" s="19">
        <f t="shared" si="1"/>
        <v>141.257532</v>
      </c>
      <c r="F45" s="19">
        <v>137.04</v>
      </c>
      <c r="G45" s="19">
        <v>4.217532</v>
      </c>
      <c r="H45" s="20">
        <v>1457</v>
      </c>
      <c r="I45" s="20">
        <v>269</v>
      </c>
      <c r="J45" s="20" t="s">
        <v>56</v>
      </c>
      <c r="K45" s="20" t="s">
        <v>65</v>
      </c>
      <c r="L45" s="20" t="s">
        <v>112</v>
      </c>
    </row>
    <row r="46" s="1" customFormat="1" ht="33" customHeight="1" spans="1:12">
      <c r="A46" s="17">
        <v>42</v>
      </c>
      <c r="B46" s="18" t="s">
        <v>108</v>
      </c>
      <c r="C46" s="17" t="s">
        <v>113</v>
      </c>
      <c r="D46" s="18" t="s">
        <v>19</v>
      </c>
      <c r="E46" s="19">
        <f t="shared" si="1"/>
        <v>102.862543</v>
      </c>
      <c r="F46" s="19">
        <v>99.46</v>
      </c>
      <c r="G46" s="19">
        <v>3.402543</v>
      </c>
      <c r="H46" s="20">
        <v>1043</v>
      </c>
      <c r="I46" s="20">
        <v>216</v>
      </c>
      <c r="J46" s="20" t="s">
        <v>56</v>
      </c>
      <c r="K46" s="20" t="s">
        <v>65</v>
      </c>
      <c r="L46" s="20" t="s">
        <v>114</v>
      </c>
    </row>
    <row r="47" s="1" customFormat="1" ht="33" customHeight="1" spans="1:12">
      <c r="A47" s="17">
        <v>43</v>
      </c>
      <c r="B47" s="18" t="s">
        <v>108</v>
      </c>
      <c r="C47" s="17" t="s">
        <v>115</v>
      </c>
      <c r="D47" s="18" t="s">
        <v>116</v>
      </c>
      <c r="E47" s="19">
        <f t="shared" si="1"/>
        <v>74.24214</v>
      </c>
      <c r="F47" s="19">
        <v>70.8</v>
      </c>
      <c r="G47" s="19">
        <v>3.44214</v>
      </c>
      <c r="H47" s="20">
        <v>1063</v>
      </c>
      <c r="I47" s="20">
        <v>98</v>
      </c>
      <c r="J47" s="20" t="s">
        <v>56</v>
      </c>
      <c r="K47" s="20" t="s">
        <v>65</v>
      </c>
      <c r="L47" s="24" t="s">
        <v>117</v>
      </c>
    </row>
    <row r="48" s="1" customFormat="1" ht="33" customHeight="1" spans="1:12">
      <c r="A48" s="17">
        <v>44</v>
      </c>
      <c r="B48" s="18" t="s">
        <v>108</v>
      </c>
      <c r="C48" s="17" t="s">
        <v>118</v>
      </c>
      <c r="D48" s="18" t="s">
        <v>19</v>
      </c>
      <c r="E48" s="19">
        <f t="shared" si="1"/>
        <v>12.61014</v>
      </c>
      <c r="F48" s="19">
        <v>10.8</v>
      </c>
      <c r="G48" s="19">
        <v>1.81014</v>
      </c>
      <c r="H48" s="20">
        <v>1063</v>
      </c>
      <c r="I48" s="20">
        <v>98</v>
      </c>
      <c r="J48" s="20" t="s">
        <v>56</v>
      </c>
      <c r="K48" s="20" t="s">
        <v>65</v>
      </c>
      <c r="L48" s="25"/>
    </row>
    <row r="49" s="1" customFormat="1" ht="33" customHeight="1" spans="1:12">
      <c r="A49" s="17">
        <v>45</v>
      </c>
      <c r="B49" s="18" t="s">
        <v>108</v>
      </c>
      <c r="C49" s="18" t="s">
        <v>119</v>
      </c>
      <c r="D49" s="18" t="s">
        <v>19</v>
      </c>
      <c r="E49" s="19">
        <f t="shared" si="1"/>
        <v>11.7717765</v>
      </c>
      <c r="F49" s="19">
        <v>10.51</v>
      </c>
      <c r="G49" s="19">
        <v>1.2617765</v>
      </c>
      <c r="H49" s="20">
        <v>1389</v>
      </c>
      <c r="I49" s="20">
        <v>145</v>
      </c>
      <c r="J49" s="20" t="s">
        <v>56</v>
      </c>
      <c r="K49" s="20" t="s">
        <v>65</v>
      </c>
      <c r="L49" s="26"/>
    </row>
    <row r="50" s="1" customFormat="1" ht="33" customHeight="1" spans="1:12">
      <c r="A50" s="17">
        <v>46</v>
      </c>
      <c r="B50" s="18" t="s">
        <v>108</v>
      </c>
      <c r="C50" s="17" t="s">
        <v>120</v>
      </c>
      <c r="D50" s="18" t="s">
        <v>19</v>
      </c>
      <c r="E50" s="19">
        <f t="shared" si="1"/>
        <v>94.509823</v>
      </c>
      <c r="F50" s="19">
        <v>91.06</v>
      </c>
      <c r="G50" s="19">
        <v>3.449823</v>
      </c>
      <c r="H50" s="20">
        <v>1067</v>
      </c>
      <c r="I50" s="20">
        <v>270</v>
      </c>
      <c r="J50" s="20" t="s">
        <v>56</v>
      </c>
      <c r="K50" s="20" t="s">
        <v>65</v>
      </c>
      <c r="L50" s="20" t="s">
        <v>121</v>
      </c>
    </row>
    <row r="51" s="1" customFormat="1" ht="54" customHeight="1" spans="1:16355">
      <c r="A51" s="17">
        <v>47</v>
      </c>
      <c r="B51" s="18" t="s">
        <v>108</v>
      </c>
      <c r="C51" s="17" t="s">
        <v>122</v>
      </c>
      <c r="D51" s="18" t="s">
        <v>19</v>
      </c>
      <c r="E51" s="19">
        <f t="shared" si="1"/>
        <v>143.489673</v>
      </c>
      <c r="F51" s="19">
        <v>138.06</v>
      </c>
      <c r="G51" s="19">
        <v>5.429673</v>
      </c>
      <c r="H51" s="20">
        <v>2073</v>
      </c>
      <c r="I51" s="20">
        <v>408</v>
      </c>
      <c r="J51" s="20" t="s">
        <v>56</v>
      </c>
      <c r="K51" s="20" t="s">
        <v>65</v>
      </c>
      <c r="L51" s="20" t="s">
        <v>123</v>
      </c>
      <c r="XDX51" s="4"/>
      <c r="XDY51" s="4"/>
      <c r="XDZ51" s="4"/>
      <c r="XEA51" s="4"/>
    </row>
    <row r="52" s="1" customFormat="1" ht="33" customHeight="1" spans="1:12">
      <c r="A52" s="17">
        <v>48</v>
      </c>
      <c r="B52" s="17" t="s">
        <v>124</v>
      </c>
      <c r="C52" s="17" t="s">
        <v>125</v>
      </c>
      <c r="D52" s="18" t="s">
        <v>19</v>
      </c>
      <c r="E52" s="19">
        <f t="shared" ref="E52:E69" si="2">SUM(F52:G52)</f>
        <v>42.949184</v>
      </c>
      <c r="F52" s="19">
        <v>40.16</v>
      </c>
      <c r="G52" s="19">
        <v>2.789184</v>
      </c>
      <c r="H52" s="20">
        <v>603</v>
      </c>
      <c r="I52" s="20">
        <v>316</v>
      </c>
      <c r="J52" s="20" t="s">
        <v>20</v>
      </c>
      <c r="K52" s="20" t="s">
        <v>65</v>
      </c>
      <c r="L52" s="20" t="s">
        <v>126</v>
      </c>
    </row>
    <row r="53" s="1" customFormat="1" ht="33" customHeight="1" spans="1:12">
      <c r="A53" s="17">
        <v>49</v>
      </c>
      <c r="B53" s="17" t="s">
        <v>124</v>
      </c>
      <c r="C53" s="17" t="s">
        <v>127</v>
      </c>
      <c r="D53" s="18" t="s">
        <v>19</v>
      </c>
      <c r="E53" s="19">
        <f t="shared" si="2"/>
        <v>50.802215</v>
      </c>
      <c r="F53" s="19">
        <v>47.85</v>
      </c>
      <c r="G53" s="19">
        <v>2.952215</v>
      </c>
      <c r="H53" s="20">
        <v>268</v>
      </c>
      <c r="I53" s="20">
        <v>119</v>
      </c>
      <c r="J53" s="20" t="s">
        <v>20</v>
      </c>
      <c r="K53" s="20" t="s">
        <v>65</v>
      </c>
      <c r="L53" s="20" t="s">
        <v>128</v>
      </c>
    </row>
    <row r="54" s="1" customFormat="1" ht="33" customHeight="1" spans="1:12">
      <c r="A54" s="17">
        <v>50</v>
      </c>
      <c r="B54" s="17" t="s">
        <v>124</v>
      </c>
      <c r="C54" s="17" t="s">
        <v>129</v>
      </c>
      <c r="D54" s="18" t="s">
        <v>19</v>
      </c>
      <c r="E54" s="19">
        <f t="shared" si="2"/>
        <v>96.315692</v>
      </c>
      <c r="F54" s="19">
        <v>92.24</v>
      </c>
      <c r="G54" s="19">
        <v>4.075692</v>
      </c>
      <c r="H54" s="20">
        <v>1385</v>
      </c>
      <c r="I54" s="20">
        <v>476</v>
      </c>
      <c r="J54" s="20" t="s">
        <v>20</v>
      </c>
      <c r="K54" s="20" t="s">
        <v>65</v>
      </c>
      <c r="L54" s="20" t="s">
        <v>130</v>
      </c>
    </row>
    <row r="55" s="1" customFormat="1" ht="33" customHeight="1" spans="1:12">
      <c r="A55" s="17">
        <v>51</v>
      </c>
      <c r="B55" s="17" t="s">
        <v>131</v>
      </c>
      <c r="C55" s="17" t="s">
        <v>132</v>
      </c>
      <c r="D55" s="17" t="s">
        <v>133</v>
      </c>
      <c r="E55" s="19">
        <f t="shared" si="2"/>
        <v>70.8137385</v>
      </c>
      <c r="F55" s="19">
        <v>67.47</v>
      </c>
      <c r="G55" s="19">
        <v>3.3437385</v>
      </c>
      <c r="H55" s="20">
        <v>1013</v>
      </c>
      <c r="I55" s="20">
        <v>391</v>
      </c>
      <c r="J55" s="20" t="s">
        <v>134</v>
      </c>
      <c r="K55" s="20" t="s">
        <v>65</v>
      </c>
      <c r="L55" s="20" t="s">
        <v>135</v>
      </c>
    </row>
    <row r="56" s="1" customFormat="1" ht="33" customHeight="1" spans="1:12">
      <c r="A56" s="17">
        <v>52</v>
      </c>
      <c r="B56" s="17" t="s">
        <v>131</v>
      </c>
      <c r="C56" s="17" t="s">
        <v>136</v>
      </c>
      <c r="D56" s="18" t="s">
        <v>19</v>
      </c>
      <c r="E56" s="19">
        <f t="shared" si="2"/>
        <v>56.616244</v>
      </c>
      <c r="F56" s="19">
        <v>53.68</v>
      </c>
      <c r="G56" s="19">
        <v>2.936244</v>
      </c>
      <c r="H56" s="20">
        <v>806</v>
      </c>
      <c r="I56" s="20">
        <v>165</v>
      </c>
      <c r="J56" s="20" t="s">
        <v>134</v>
      </c>
      <c r="K56" s="20" t="s">
        <v>65</v>
      </c>
      <c r="L56" s="20" t="s">
        <v>137</v>
      </c>
    </row>
    <row r="57" s="1" customFormat="1" ht="33" customHeight="1" spans="1:12">
      <c r="A57" s="17">
        <v>53</v>
      </c>
      <c r="B57" s="17" t="s">
        <v>131</v>
      </c>
      <c r="C57" s="17" t="s">
        <v>138</v>
      </c>
      <c r="D57" s="18" t="s">
        <v>19</v>
      </c>
      <c r="E57" s="19">
        <f t="shared" si="2"/>
        <v>53.465821</v>
      </c>
      <c r="F57" s="19">
        <v>50.62</v>
      </c>
      <c r="G57" s="19">
        <v>2.845821</v>
      </c>
      <c r="H57" s="20">
        <v>760</v>
      </c>
      <c r="I57" s="20">
        <v>185</v>
      </c>
      <c r="J57" s="20" t="s">
        <v>134</v>
      </c>
      <c r="K57" s="20" t="s">
        <v>65</v>
      </c>
      <c r="L57" s="20" t="s">
        <v>139</v>
      </c>
    </row>
    <row r="58" s="1" customFormat="1" ht="33" customHeight="1" spans="1:12">
      <c r="A58" s="17">
        <v>54</v>
      </c>
      <c r="B58" s="17" t="s">
        <v>131</v>
      </c>
      <c r="C58" s="17" t="s">
        <v>140</v>
      </c>
      <c r="D58" s="18" t="s">
        <v>19</v>
      </c>
      <c r="E58" s="19">
        <f t="shared" si="2"/>
        <v>58.325297</v>
      </c>
      <c r="F58" s="19">
        <v>55.34</v>
      </c>
      <c r="G58" s="19">
        <v>2.985297</v>
      </c>
      <c r="H58" s="20">
        <v>831</v>
      </c>
      <c r="I58" s="20">
        <v>175</v>
      </c>
      <c r="J58" s="20" t="s">
        <v>134</v>
      </c>
      <c r="K58" s="20" t="s">
        <v>141</v>
      </c>
      <c r="L58" s="18" t="s">
        <v>142</v>
      </c>
    </row>
    <row r="59" s="1" customFormat="1" ht="33" customHeight="1" spans="1:12">
      <c r="A59" s="17">
        <v>55</v>
      </c>
      <c r="B59" s="17" t="s">
        <v>131</v>
      </c>
      <c r="C59" s="17" t="s">
        <v>143</v>
      </c>
      <c r="D59" s="18" t="s">
        <v>19</v>
      </c>
      <c r="E59" s="19">
        <f t="shared" si="2"/>
        <v>49.6873725</v>
      </c>
      <c r="F59" s="19">
        <v>46.95</v>
      </c>
      <c r="G59" s="19">
        <v>2.7373725</v>
      </c>
      <c r="H59" s="20">
        <v>705</v>
      </c>
      <c r="I59" s="20">
        <v>111</v>
      </c>
      <c r="J59" s="20" t="s">
        <v>134</v>
      </c>
      <c r="K59" s="20" t="s">
        <v>141</v>
      </c>
      <c r="L59" s="18" t="s">
        <v>144</v>
      </c>
    </row>
    <row r="60" s="1" customFormat="1" ht="33" customHeight="1" spans="1:16355">
      <c r="A60" s="17">
        <v>56</v>
      </c>
      <c r="B60" s="17" t="s">
        <v>131</v>
      </c>
      <c r="C60" s="17" t="s">
        <v>145</v>
      </c>
      <c r="D60" s="17" t="s">
        <v>133</v>
      </c>
      <c r="E60" s="19">
        <f t="shared" si="2"/>
        <v>71.3594</v>
      </c>
      <c r="F60" s="19">
        <v>68</v>
      </c>
      <c r="G60" s="19">
        <v>3.3594</v>
      </c>
      <c r="H60" s="20">
        <v>1535</v>
      </c>
      <c r="I60" s="20">
        <v>133</v>
      </c>
      <c r="J60" s="20" t="s">
        <v>134</v>
      </c>
      <c r="K60" s="20" t="s">
        <v>141</v>
      </c>
      <c r="L60" s="18" t="s">
        <v>146</v>
      </c>
      <c r="XDX60" s="4"/>
      <c r="XDY60" s="4"/>
      <c r="XDZ60" s="4"/>
      <c r="XEA60" s="4"/>
    </row>
    <row r="61" s="1" customFormat="1" ht="33" customHeight="1" spans="1:16355">
      <c r="A61" s="17">
        <v>57</v>
      </c>
      <c r="B61" s="17" t="s">
        <v>131</v>
      </c>
      <c r="C61" s="17" t="s">
        <v>147</v>
      </c>
      <c r="D61" s="18" t="s">
        <v>19</v>
      </c>
      <c r="E61" s="19">
        <f t="shared" si="2"/>
        <v>68.27075</v>
      </c>
      <c r="F61" s="19">
        <v>65</v>
      </c>
      <c r="G61" s="19">
        <v>3.27075</v>
      </c>
      <c r="H61" s="20">
        <v>2700</v>
      </c>
      <c r="I61" s="20">
        <v>161</v>
      </c>
      <c r="J61" s="20" t="s">
        <v>134</v>
      </c>
      <c r="K61" s="20" t="s">
        <v>98</v>
      </c>
      <c r="L61" s="20" t="s">
        <v>148</v>
      </c>
      <c r="XDX61" s="4"/>
      <c r="XDY61" s="4"/>
      <c r="XDZ61" s="4"/>
      <c r="XEA61" s="4"/>
    </row>
    <row r="62" s="1" customFormat="1" ht="33" customHeight="1" spans="1:12">
      <c r="A62" s="17">
        <v>58</v>
      </c>
      <c r="B62" s="17" t="s">
        <v>149</v>
      </c>
      <c r="C62" s="17" t="s">
        <v>150</v>
      </c>
      <c r="D62" s="18" t="s">
        <v>19</v>
      </c>
      <c r="E62" s="19">
        <f t="shared" si="2"/>
        <v>56.7500855</v>
      </c>
      <c r="F62" s="18">
        <v>53.81</v>
      </c>
      <c r="G62" s="19">
        <v>2.9400855</v>
      </c>
      <c r="H62" s="18">
        <v>808</v>
      </c>
      <c r="I62" s="18">
        <v>135</v>
      </c>
      <c r="J62" s="20" t="s">
        <v>134</v>
      </c>
      <c r="K62" s="20" t="s">
        <v>98</v>
      </c>
      <c r="L62" s="18" t="s">
        <v>151</v>
      </c>
    </row>
    <row r="63" s="1" customFormat="1" ht="33" customHeight="1" spans="1:12">
      <c r="A63" s="17">
        <v>59</v>
      </c>
      <c r="B63" s="17" t="s">
        <v>149</v>
      </c>
      <c r="C63" s="17" t="s">
        <v>152</v>
      </c>
      <c r="D63" s="18" t="s">
        <v>19</v>
      </c>
      <c r="E63" s="19">
        <f t="shared" si="2"/>
        <v>62.5567475</v>
      </c>
      <c r="F63" s="18">
        <v>59.45</v>
      </c>
      <c r="G63" s="19">
        <v>3.1067475</v>
      </c>
      <c r="H63" s="18">
        <v>292</v>
      </c>
      <c r="I63" s="18">
        <v>54</v>
      </c>
      <c r="J63" s="20" t="s">
        <v>134</v>
      </c>
      <c r="K63" s="20" t="s">
        <v>98</v>
      </c>
      <c r="L63" s="18" t="s">
        <v>153</v>
      </c>
    </row>
    <row r="64" s="1" customFormat="1" ht="33" customHeight="1" spans="1:12">
      <c r="A64" s="17">
        <v>60</v>
      </c>
      <c r="B64" s="17" t="s">
        <v>149</v>
      </c>
      <c r="C64" s="17" t="s">
        <v>154</v>
      </c>
      <c r="D64" s="18" t="s">
        <v>19</v>
      </c>
      <c r="E64" s="19">
        <f t="shared" si="2"/>
        <v>52.703954</v>
      </c>
      <c r="F64" s="18">
        <v>49.88</v>
      </c>
      <c r="G64" s="19">
        <v>2.823954</v>
      </c>
      <c r="H64" s="18">
        <v>749</v>
      </c>
      <c r="I64" s="18">
        <v>149</v>
      </c>
      <c r="J64" s="20" t="s">
        <v>134</v>
      </c>
      <c r="K64" s="20" t="s">
        <v>98</v>
      </c>
      <c r="L64" s="18" t="s">
        <v>155</v>
      </c>
    </row>
    <row r="65" s="1" customFormat="1" ht="33" customHeight="1" spans="1:12">
      <c r="A65" s="17">
        <v>61</v>
      </c>
      <c r="B65" s="17" t="s">
        <v>149</v>
      </c>
      <c r="C65" s="17" t="s">
        <v>156</v>
      </c>
      <c r="D65" s="18" t="s">
        <v>19</v>
      </c>
      <c r="E65" s="19">
        <f t="shared" si="2"/>
        <v>159.5074885</v>
      </c>
      <c r="F65" s="18">
        <v>152.47</v>
      </c>
      <c r="G65" s="19">
        <v>7.0374885</v>
      </c>
      <c r="H65" s="18">
        <v>2890</v>
      </c>
      <c r="I65" s="18">
        <v>550</v>
      </c>
      <c r="J65" s="20" t="s">
        <v>134</v>
      </c>
      <c r="K65" s="20" t="s">
        <v>141</v>
      </c>
      <c r="L65" s="20" t="s">
        <v>157</v>
      </c>
    </row>
    <row r="66" s="1" customFormat="1" ht="33" customHeight="1" spans="1:12">
      <c r="A66" s="17">
        <v>62</v>
      </c>
      <c r="B66" s="18" t="s">
        <v>158</v>
      </c>
      <c r="C66" s="17" t="s">
        <v>159</v>
      </c>
      <c r="D66" s="18" t="s">
        <v>19</v>
      </c>
      <c r="E66" s="19">
        <f t="shared" si="2"/>
        <v>76.774833</v>
      </c>
      <c r="F66" s="19">
        <v>73.26</v>
      </c>
      <c r="G66" s="19">
        <v>3.514833</v>
      </c>
      <c r="H66" s="20">
        <v>1100</v>
      </c>
      <c r="I66" s="20">
        <v>375</v>
      </c>
      <c r="J66" s="20" t="s">
        <v>134</v>
      </c>
      <c r="K66" s="20" t="s">
        <v>98</v>
      </c>
      <c r="L66" s="20" t="s">
        <v>160</v>
      </c>
    </row>
    <row r="67" s="1" customFormat="1" ht="33" customHeight="1" spans="1:16355">
      <c r="A67" s="17">
        <v>63</v>
      </c>
      <c r="B67" s="18" t="s">
        <v>158</v>
      </c>
      <c r="C67" s="17" t="s">
        <v>161</v>
      </c>
      <c r="D67" s="18" t="s">
        <v>19</v>
      </c>
      <c r="E67" s="19">
        <f t="shared" si="2"/>
        <v>87.996928</v>
      </c>
      <c r="F67" s="19">
        <v>84.16</v>
      </c>
      <c r="G67" s="19">
        <v>3.836928</v>
      </c>
      <c r="H67" s="20">
        <v>1564</v>
      </c>
      <c r="I67" s="20">
        <v>226</v>
      </c>
      <c r="J67" s="20" t="s">
        <v>134</v>
      </c>
      <c r="K67" s="20" t="s">
        <v>98</v>
      </c>
      <c r="L67" s="20" t="s">
        <v>162</v>
      </c>
      <c r="XDX67" s="4"/>
      <c r="XDY67" s="4"/>
      <c r="XDZ67" s="4"/>
      <c r="XEA67" s="4"/>
    </row>
    <row r="68" s="1" customFormat="1" ht="33" customHeight="1" spans="1:12">
      <c r="A68" s="17">
        <v>64</v>
      </c>
      <c r="B68" s="18" t="s">
        <v>163</v>
      </c>
      <c r="C68" s="17" t="s">
        <v>164</v>
      </c>
      <c r="D68" s="18" t="s">
        <v>19</v>
      </c>
      <c r="E68" s="19">
        <f t="shared" si="2"/>
        <v>52.7760225</v>
      </c>
      <c r="F68" s="19">
        <v>49.95</v>
      </c>
      <c r="G68" s="19">
        <v>2.8260225</v>
      </c>
      <c r="H68" s="20">
        <v>750</v>
      </c>
      <c r="I68" s="20">
        <v>320</v>
      </c>
      <c r="J68" s="20" t="s">
        <v>134</v>
      </c>
      <c r="K68" s="20" t="s">
        <v>165</v>
      </c>
      <c r="L68" s="20" t="s">
        <v>166</v>
      </c>
    </row>
    <row r="69" s="1" customFormat="1" ht="33" customHeight="1" spans="1:12">
      <c r="A69" s="17">
        <v>65</v>
      </c>
      <c r="B69" s="18" t="s">
        <v>163</v>
      </c>
      <c r="C69" s="17" t="s">
        <v>167</v>
      </c>
      <c r="D69" s="18" t="s">
        <v>19</v>
      </c>
      <c r="E69" s="19">
        <f t="shared" si="2"/>
        <v>62.3920195</v>
      </c>
      <c r="F69" s="19">
        <v>59.29</v>
      </c>
      <c r="G69" s="19">
        <v>3.1020195</v>
      </c>
      <c r="H69" s="20">
        <v>590</v>
      </c>
      <c r="I69" s="20">
        <v>200</v>
      </c>
      <c r="J69" s="20" t="s">
        <v>134</v>
      </c>
      <c r="K69" s="20" t="s">
        <v>165</v>
      </c>
      <c r="L69" s="20" t="s">
        <v>168</v>
      </c>
    </row>
    <row r="70" s="1" customFormat="1" ht="33" customHeight="1" spans="1:12">
      <c r="A70" s="17">
        <v>66</v>
      </c>
      <c r="B70" s="18" t="s">
        <v>163</v>
      </c>
      <c r="C70" s="27" t="s">
        <v>169</v>
      </c>
      <c r="D70" s="18" t="s">
        <v>19</v>
      </c>
      <c r="E70" s="19">
        <f t="shared" ref="E70:E101" si="3">SUM(F70:G70)</f>
        <v>109.0718165</v>
      </c>
      <c r="F70" s="19">
        <v>104.63</v>
      </c>
      <c r="G70" s="19">
        <v>4.4418165</v>
      </c>
      <c r="H70" s="20">
        <v>1571</v>
      </c>
      <c r="I70" s="20">
        <v>511</v>
      </c>
      <c r="J70" s="20" t="s">
        <v>134</v>
      </c>
      <c r="K70" s="20" t="s">
        <v>165</v>
      </c>
      <c r="L70" s="20" t="s">
        <v>170</v>
      </c>
    </row>
    <row r="71" s="1" customFormat="1" ht="33" customHeight="1" spans="1:12">
      <c r="A71" s="17">
        <v>67</v>
      </c>
      <c r="B71" s="18" t="s">
        <v>163</v>
      </c>
      <c r="C71" s="18" t="s">
        <v>171</v>
      </c>
      <c r="D71" s="18" t="s">
        <v>19</v>
      </c>
      <c r="E71" s="19">
        <f t="shared" si="3"/>
        <v>71.4932415</v>
      </c>
      <c r="F71" s="19">
        <v>68.13</v>
      </c>
      <c r="G71" s="19">
        <v>3.3632415</v>
      </c>
      <c r="H71" s="20">
        <v>1023</v>
      </c>
      <c r="I71" s="20">
        <v>163</v>
      </c>
      <c r="J71" s="20" t="s">
        <v>134</v>
      </c>
      <c r="K71" s="20" t="s">
        <v>165</v>
      </c>
      <c r="L71" s="20" t="s">
        <v>172</v>
      </c>
    </row>
    <row r="72" s="1" customFormat="1" ht="33" customHeight="1" spans="1:12">
      <c r="A72" s="17">
        <v>68</v>
      </c>
      <c r="B72" s="18" t="s">
        <v>163</v>
      </c>
      <c r="C72" s="17" t="s">
        <v>173</v>
      </c>
      <c r="D72" s="18" t="s">
        <v>19</v>
      </c>
      <c r="E72" s="19">
        <f t="shared" si="3"/>
        <v>76.774833</v>
      </c>
      <c r="F72" s="19">
        <v>73.26</v>
      </c>
      <c r="G72" s="19">
        <v>3.514833</v>
      </c>
      <c r="H72" s="20">
        <v>1100</v>
      </c>
      <c r="I72" s="20">
        <v>455</v>
      </c>
      <c r="J72" s="20" t="s">
        <v>134</v>
      </c>
      <c r="K72" s="20" t="s">
        <v>165</v>
      </c>
      <c r="L72" s="20" t="s">
        <v>174</v>
      </c>
    </row>
    <row r="73" s="1" customFormat="1" ht="33" customHeight="1" spans="1:12">
      <c r="A73" s="17">
        <v>69</v>
      </c>
      <c r="B73" s="17" t="s">
        <v>175</v>
      </c>
      <c r="C73" s="18" t="s">
        <v>176</v>
      </c>
      <c r="D73" s="18" t="s">
        <v>19</v>
      </c>
      <c r="E73" s="19">
        <f t="shared" si="3"/>
        <v>88.017519</v>
      </c>
      <c r="F73" s="19">
        <v>84.18</v>
      </c>
      <c r="G73" s="19">
        <v>3.837519</v>
      </c>
      <c r="H73" s="20">
        <v>1264</v>
      </c>
      <c r="I73" s="20">
        <v>506</v>
      </c>
      <c r="J73" s="20" t="s">
        <v>134</v>
      </c>
      <c r="K73" s="20" t="s">
        <v>21</v>
      </c>
      <c r="L73" s="20" t="s">
        <v>177</v>
      </c>
    </row>
    <row r="74" s="1" customFormat="1" ht="33" customHeight="1" spans="1:12">
      <c r="A74" s="17">
        <v>70</v>
      </c>
      <c r="B74" s="17" t="s">
        <v>175</v>
      </c>
      <c r="C74" s="18" t="s">
        <v>178</v>
      </c>
      <c r="D74" s="18" t="s">
        <v>19</v>
      </c>
      <c r="E74" s="19">
        <f t="shared" si="3"/>
        <v>140.5799965</v>
      </c>
      <c r="F74" s="19">
        <v>134.93</v>
      </c>
      <c r="G74" s="19">
        <v>5.6499965</v>
      </c>
      <c r="H74" s="20">
        <v>2026</v>
      </c>
      <c r="I74" s="20">
        <v>782</v>
      </c>
      <c r="J74" s="20" t="s">
        <v>134</v>
      </c>
      <c r="K74" s="20" t="s">
        <v>21</v>
      </c>
      <c r="L74" s="20" t="s">
        <v>179</v>
      </c>
    </row>
    <row r="75" s="1" customFormat="1" ht="33" customHeight="1" spans="1:12">
      <c r="A75" s="17">
        <v>71</v>
      </c>
      <c r="B75" s="17" t="s">
        <v>175</v>
      </c>
      <c r="C75" s="18" t="s">
        <v>180</v>
      </c>
      <c r="D75" s="18" t="s">
        <v>19</v>
      </c>
      <c r="E75" s="19">
        <f t="shared" si="3"/>
        <v>60.322624</v>
      </c>
      <c r="F75" s="19">
        <v>57.28</v>
      </c>
      <c r="G75" s="19">
        <v>3.042624</v>
      </c>
      <c r="H75" s="20">
        <v>860</v>
      </c>
      <c r="I75" s="20">
        <v>331</v>
      </c>
      <c r="J75" s="20" t="s">
        <v>134</v>
      </c>
      <c r="K75" s="20" t="s">
        <v>21</v>
      </c>
      <c r="L75" s="20" t="s">
        <v>181</v>
      </c>
    </row>
    <row r="76" s="1" customFormat="1" ht="33" customHeight="1" spans="1:12">
      <c r="A76" s="17">
        <v>72</v>
      </c>
      <c r="B76" s="27" t="s">
        <v>182</v>
      </c>
      <c r="C76" s="17" t="s">
        <v>183</v>
      </c>
      <c r="D76" s="18" t="s">
        <v>19</v>
      </c>
      <c r="E76" s="19">
        <f t="shared" si="3"/>
        <v>119.9026825</v>
      </c>
      <c r="F76" s="19">
        <v>115.15</v>
      </c>
      <c r="G76" s="19">
        <v>4.7526825</v>
      </c>
      <c r="H76" s="20">
        <v>1729</v>
      </c>
      <c r="I76" s="20">
        <v>526</v>
      </c>
      <c r="J76" s="20" t="s">
        <v>20</v>
      </c>
      <c r="K76" s="20" t="s">
        <v>21</v>
      </c>
      <c r="L76" s="20" t="s">
        <v>184</v>
      </c>
    </row>
    <row r="77" s="4" customFormat="1" ht="33" customHeight="1" spans="1:12">
      <c r="A77" s="17">
        <v>73</v>
      </c>
      <c r="B77" s="27" t="s">
        <v>182</v>
      </c>
      <c r="C77" s="17" t="s">
        <v>185</v>
      </c>
      <c r="D77" s="18" t="s">
        <v>19</v>
      </c>
      <c r="E77" s="19">
        <f t="shared" si="3"/>
        <v>71.4314685</v>
      </c>
      <c r="F77" s="19">
        <v>68.07</v>
      </c>
      <c r="G77" s="19">
        <v>3.3614685</v>
      </c>
      <c r="H77" s="20">
        <v>1022</v>
      </c>
      <c r="I77" s="20">
        <v>348</v>
      </c>
      <c r="J77" s="20" t="s">
        <v>20</v>
      </c>
      <c r="K77" s="20" t="s">
        <v>21</v>
      </c>
      <c r="L77" s="20" t="s">
        <v>186</v>
      </c>
    </row>
    <row r="78" s="3" customFormat="1" ht="33" customHeight="1" spans="1:12">
      <c r="A78" s="17">
        <v>74</v>
      </c>
      <c r="B78" s="27" t="s">
        <v>182</v>
      </c>
      <c r="C78" s="17" t="s">
        <v>187</v>
      </c>
      <c r="D78" s="18" t="s">
        <v>19</v>
      </c>
      <c r="E78" s="19">
        <f t="shared" si="3"/>
        <v>111.470668</v>
      </c>
      <c r="F78" s="19">
        <v>106.96</v>
      </c>
      <c r="G78" s="19">
        <v>4.510668</v>
      </c>
      <c r="H78" s="20">
        <v>1606</v>
      </c>
      <c r="I78" s="20">
        <v>428</v>
      </c>
      <c r="J78" s="20" t="s">
        <v>20</v>
      </c>
      <c r="K78" s="20" t="s">
        <v>21</v>
      </c>
      <c r="L78" s="20" t="s">
        <v>188</v>
      </c>
    </row>
    <row r="79" s="1" customFormat="1" ht="33" customHeight="1" spans="1:12">
      <c r="A79" s="17">
        <v>75</v>
      </c>
      <c r="B79" s="27" t="s">
        <v>182</v>
      </c>
      <c r="C79" s="17" t="s">
        <v>189</v>
      </c>
      <c r="D79" s="18" t="s">
        <v>19</v>
      </c>
      <c r="E79" s="19">
        <f t="shared" si="3"/>
        <v>126.419734</v>
      </c>
      <c r="F79" s="19">
        <v>121.48</v>
      </c>
      <c r="G79" s="19">
        <v>4.939734</v>
      </c>
      <c r="H79" s="20">
        <v>1824</v>
      </c>
      <c r="I79" s="20">
        <v>543</v>
      </c>
      <c r="J79" s="20" t="s">
        <v>20</v>
      </c>
      <c r="K79" s="20" t="s">
        <v>21</v>
      </c>
      <c r="L79" s="20" t="s">
        <v>190</v>
      </c>
    </row>
    <row r="80" s="1" customFormat="1" ht="33" customHeight="1" spans="1:12">
      <c r="A80" s="17">
        <v>76</v>
      </c>
      <c r="B80" s="27" t="s">
        <v>182</v>
      </c>
      <c r="C80" s="17" t="s">
        <v>191</v>
      </c>
      <c r="D80" s="18" t="s">
        <v>19</v>
      </c>
      <c r="E80" s="19">
        <f t="shared" si="3"/>
        <v>112.4281495</v>
      </c>
      <c r="F80" s="19">
        <v>107.89</v>
      </c>
      <c r="G80" s="19">
        <v>4.5381495</v>
      </c>
      <c r="H80" s="20">
        <v>1620</v>
      </c>
      <c r="I80" s="20">
        <v>356</v>
      </c>
      <c r="J80" s="20" t="s">
        <v>20</v>
      </c>
      <c r="K80" s="20" t="s">
        <v>21</v>
      </c>
      <c r="L80" s="20" t="s">
        <v>192</v>
      </c>
    </row>
    <row r="81" s="1" customFormat="1" ht="33" customHeight="1" spans="1:16355">
      <c r="A81" s="17">
        <v>77</v>
      </c>
      <c r="B81" s="27" t="s">
        <v>182</v>
      </c>
      <c r="C81" s="28" t="s">
        <v>193</v>
      </c>
      <c r="D81" s="18" t="s">
        <v>19</v>
      </c>
      <c r="E81" s="19">
        <f t="shared" si="3"/>
        <v>79.18398</v>
      </c>
      <c r="F81" s="19">
        <v>75.6</v>
      </c>
      <c r="G81" s="19">
        <v>3.58398</v>
      </c>
      <c r="H81" s="20">
        <v>512</v>
      </c>
      <c r="I81" s="20">
        <v>48</v>
      </c>
      <c r="J81" s="20" t="s">
        <v>20</v>
      </c>
      <c r="K81" s="20" t="s">
        <v>141</v>
      </c>
      <c r="L81" s="20" t="s">
        <v>194</v>
      </c>
      <c r="XDX81" s="4"/>
      <c r="XDY81" s="4"/>
      <c r="XDZ81" s="4"/>
      <c r="XEA81" s="4"/>
    </row>
    <row r="82" s="3" customFormat="1" ht="33" customHeight="1" spans="1:12">
      <c r="A82" s="17">
        <v>78</v>
      </c>
      <c r="B82" s="17" t="s">
        <v>195</v>
      </c>
      <c r="C82" s="17" t="s">
        <v>196</v>
      </c>
      <c r="D82" s="18" t="s">
        <v>19</v>
      </c>
      <c r="E82" s="19">
        <f t="shared" si="3"/>
        <v>121.3440525</v>
      </c>
      <c r="F82" s="19">
        <v>116.55</v>
      </c>
      <c r="G82" s="19">
        <v>4.7940525</v>
      </c>
      <c r="H82" s="20">
        <v>1750</v>
      </c>
      <c r="I82" s="20">
        <v>455</v>
      </c>
      <c r="J82" s="20" t="s">
        <v>134</v>
      </c>
      <c r="K82" s="20" t="s">
        <v>165</v>
      </c>
      <c r="L82" s="20" t="s">
        <v>197</v>
      </c>
    </row>
    <row r="83" s="1" customFormat="1" ht="33" customHeight="1" spans="1:12">
      <c r="A83" s="17">
        <v>79</v>
      </c>
      <c r="B83" s="17" t="s">
        <v>195</v>
      </c>
      <c r="C83" s="17" t="s">
        <v>198</v>
      </c>
      <c r="D83" s="18" t="s">
        <v>19</v>
      </c>
      <c r="E83" s="19">
        <f t="shared" si="3"/>
        <v>71.4932415</v>
      </c>
      <c r="F83" s="19">
        <v>68.13</v>
      </c>
      <c r="G83" s="19">
        <v>3.3632415</v>
      </c>
      <c r="H83" s="20">
        <v>1023</v>
      </c>
      <c r="I83" s="20">
        <v>412</v>
      </c>
      <c r="J83" s="20" t="s">
        <v>134</v>
      </c>
      <c r="K83" s="20" t="s">
        <v>165</v>
      </c>
      <c r="L83" s="20" t="s">
        <v>199</v>
      </c>
    </row>
    <row r="84" s="1" customFormat="1" ht="33" customHeight="1" spans="1:12">
      <c r="A84" s="17">
        <v>80</v>
      </c>
      <c r="B84" s="17" t="s">
        <v>195</v>
      </c>
      <c r="C84" s="17" t="s">
        <v>200</v>
      </c>
      <c r="D84" s="18" t="s">
        <v>19</v>
      </c>
      <c r="E84" s="19">
        <f t="shared" si="3"/>
        <v>109.8954565</v>
      </c>
      <c r="F84" s="19">
        <v>105.43</v>
      </c>
      <c r="G84" s="19">
        <v>4.4654565</v>
      </c>
      <c r="H84" s="20">
        <v>1583</v>
      </c>
      <c r="I84" s="20">
        <v>620</v>
      </c>
      <c r="J84" s="20" t="s">
        <v>134</v>
      </c>
      <c r="K84" s="20" t="s">
        <v>165</v>
      </c>
      <c r="L84" s="20" t="s">
        <v>201</v>
      </c>
    </row>
    <row r="85" s="1" customFormat="1" ht="33" customHeight="1" spans="1:12">
      <c r="A85" s="17">
        <v>81</v>
      </c>
      <c r="B85" s="17" t="s">
        <v>195</v>
      </c>
      <c r="C85" s="27" t="s">
        <v>202</v>
      </c>
      <c r="D85" s="18" t="s">
        <v>19</v>
      </c>
      <c r="E85" s="19">
        <f t="shared" si="3"/>
        <v>93.9168405</v>
      </c>
      <c r="F85" s="19">
        <v>89.91</v>
      </c>
      <c r="G85" s="19">
        <v>4.0068405</v>
      </c>
      <c r="H85" s="20">
        <v>1350</v>
      </c>
      <c r="I85" s="20">
        <v>536</v>
      </c>
      <c r="J85" s="20" t="s">
        <v>134</v>
      </c>
      <c r="K85" s="20" t="s">
        <v>165</v>
      </c>
      <c r="L85" s="20" t="s">
        <v>203</v>
      </c>
    </row>
    <row r="86" s="1" customFormat="1" ht="33" customHeight="1" spans="1:12">
      <c r="A86" s="17">
        <v>82</v>
      </c>
      <c r="B86" s="18" t="s">
        <v>204</v>
      </c>
      <c r="C86" s="18" t="s">
        <v>205</v>
      </c>
      <c r="D86" s="18" t="s">
        <v>19</v>
      </c>
      <c r="E86" s="19">
        <f t="shared" si="3"/>
        <v>83.631636</v>
      </c>
      <c r="F86" s="19">
        <v>79.92</v>
      </c>
      <c r="G86" s="19">
        <v>3.711636</v>
      </c>
      <c r="H86" s="20">
        <v>1200</v>
      </c>
      <c r="I86" s="20">
        <v>415</v>
      </c>
      <c r="J86" s="20" t="s">
        <v>134</v>
      </c>
      <c r="K86" s="20" t="s">
        <v>141</v>
      </c>
      <c r="L86" s="20" t="s">
        <v>206</v>
      </c>
    </row>
    <row r="87" s="1" customFormat="1" ht="33" customHeight="1" spans="1:12">
      <c r="A87" s="17">
        <v>83</v>
      </c>
      <c r="B87" s="18" t="s">
        <v>204</v>
      </c>
      <c r="C87" s="18" t="s">
        <v>207</v>
      </c>
      <c r="D87" s="18" t="s">
        <v>19</v>
      </c>
      <c r="E87" s="19">
        <f t="shared" si="3"/>
        <v>81.0268745</v>
      </c>
      <c r="F87" s="19">
        <v>77.39</v>
      </c>
      <c r="G87" s="19">
        <v>3.6368745</v>
      </c>
      <c r="H87" s="20">
        <v>1162</v>
      </c>
      <c r="I87" s="20">
        <v>220</v>
      </c>
      <c r="J87" s="20" t="s">
        <v>134</v>
      </c>
      <c r="K87" s="20" t="s">
        <v>141</v>
      </c>
      <c r="L87" s="20" t="s">
        <v>208</v>
      </c>
    </row>
    <row r="88" s="1" customFormat="1" ht="33" customHeight="1" spans="1:12">
      <c r="A88" s="17">
        <v>84</v>
      </c>
      <c r="B88" s="18" t="s">
        <v>209</v>
      </c>
      <c r="C88" s="18" t="s">
        <v>210</v>
      </c>
      <c r="D88" s="18" t="s">
        <v>19</v>
      </c>
      <c r="E88" s="19">
        <f t="shared" si="3"/>
        <v>56.204424</v>
      </c>
      <c r="F88" s="19">
        <v>53.28</v>
      </c>
      <c r="G88" s="19">
        <v>2.924424</v>
      </c>
      <c r="H88" s="20">
        <v>800</v>
      </c>
      <c r="I88" s="20">
        <v>225</v>
      </c>
      <c r="J88" s="20" t="s">
        <v>134</v>
      </c>
      <c r="K88" s="20" t="s">
        <v>165</v>
      </c>
      <c r="L88" s="20" t="s">
        <v>211</v>
      </c>
    </row>
    <row r="89" s="3" customFormat="1" ht="33" customHeight="1" spans="1:12">
      <c r="A89" s="17">
        <v>85</v>
      </c>
      <c r="B89" s="18" t="s">
        <v>209</v>
      </c>
      <c r="C89" s="18" t="s">
        <v>212</v>
      </c>
      <c r="D89" s="18" t="s">
        <v>19</v>
      </c>
      <c r="E89" s="19">
        <f t="shared" si="3"/>
        <v>81.572536</v>
      </c>
      <c r="F89" s="19">
        <v>77.92</v>
      </c>
      <c r="G89" s="19">
        <v>3.652536</v>
      </c>
      <c r="H89" s="20">
        <v>1170</v>
      </c>
      <c r="I89" s="20">
        <v>355</v>
      </c>
      <c r="J89" s="20" t="s">
        <v>134</v>
      </c>
      <c r="K89" s="20" t="s">
        <v>165</v>
      </c>
      <c r="L89" s="20" t="s">
        <v>213</v>
      </c>
    </row>
    <row r="90" s="1" customFormat="1" ht="33" customHeight="1" spans="1:12">
      <c r="A90" s="17">
        <v>86</v>
      </c>
      <c r="B90" s="18" t="s">
        <v>209</v>
      </c>
      <c r="C90" s="18" t="s">
        <v>214</v>
      </c>
      <c r="D90" s="18" t="s">
        <v>19</v>
      </c>
      <c r="E90" s="19">
        <f t="shared" si="3"/>
        <v>42.490818</v>
      </c>
      <c r="F90" s="19">
        <v>39.96</v>
      </c>
      <c r="G90" s="19">
        <v>2.530818</v>
      </c>
      <c r="H90" s="20">
        <v>600</v>
      </c>
      <c r="I90" s="20">
        <v>200</v>
      </c>
      <c r="J90" s="20" t="s">
        <v>134</v>
      </c>
      <c r="K90" s="20" t="s">
        <v>165</v>
      </c>
      <c r="L90" s="20" t="s">
        <v>215</v>
      </c>
    </row>
    <row r="91" s="3" customFormat="1" ht="33" customHeight="1" spans="1:12">
      <c r="A91" s="17">
        <v>87</v>
      </c>
      <c r="B91" s="18" t="s">
        <v>209</v>
      </c>
      <c r="C91" s="18" t="s">
        <v>216</v>
      </c>
      <c r="D91" s="18" t="s">
        <v>19</v>
      </c>
      <c r="E91" s="19">
        <f t="shared" si="3"/>
        <v>56.204424</v>
      </c>
      <c r="F91" s="19">
        <v>53.28</v>
      </c>
      <c r="G91" s="19">
        <v>2.924424</v>
      </c>
      <c r="H91" s="20">
        <v>800</v>
      </c>
      <c r="I91" s="20">
        <v>258</v>
      </c>
      <c r="J91" s="20" t="s">
        <v>134</v>
      </c>
      <c r="K91" s="20" t="s">
        <v>217</v>
      </c>
      <c r="L91" s="20" t="s">
        <v>218</v>
      </c>
    </row>
    <row r="92" s="3" customFormat="1" ht="33" customHeight="1" spans="1:12">
      <c r="A92" s="17">
        <v>88</v>
      </c>
      <c r="B92" s="27" t="s">
        <v>219</v>
      </c>
      <c r="C92" s="27" t="s">
        <v>220</v>
      </c>
      <c r="D92" s="18" t="s">
        <v>19</v>
      </c>
      <c r="E92" s="19">
        <f t="shared" si="3"/>
        <v>97.2114005</v>
      </c>
      <c r="F92" s="19">
        <v>93.11</v>
      </c>
      <c r="G92" s="19">
        <v>4.1014005</v>
      </c>
      <c r="H92" s="20">
        <v>1398</v>
      </c>
      <c r="I92" s="20">
        <v>265</v>
      </c>
      <c r="J92" s="20" t="s">
        <v>20</v>
      </c>
      <c r="K92" s="20" t="s">
        <v>41</v>
      </c>
      <c r="L92" s="20" t="s">
        <v>221</v>
      </c>
    </row>
    <row r="93" s="1" customFormat="1" ht="33" customHeight="1" spans="1:12">
      <c r="A93" s="17">
        <v>89</v>
      </c>
      <c r="B93" s="27" t="s">
        <v>219</v>
      </c>
      <c r="C93" s="18" t="s">
        <v>222</v>
      </c>
      <c r="D93" s="18" t="s">
        <v>19</v>
      </c>
      <c r="E93" s="19">
        <f t="shared" si="3"/>
        <v>62.855317</v>
      </c>
      <c r="F93" s="19">
        <v>59.74</v>
      </c>
      <c r="G93" s="19">
        <v>3.115317</v>
      </c>
      <c r="H93" s="20">
        <v>897</v>
      </c>
      <c r="I93" s="20">
        <v>118</v>
      </c>
      <c r="J93" s="20" t="s">
        <v>20</v>
      </c>
      <c r="K93" s="20" t="s">
        <v>41</v>
      </c>
      <c r="L93" s="20" t="s">
        <v>223</v>
      </c>
    </row>
    <row r="94" s="1" customFormat="1" ht="33" customHeight="1" spans="1:12">
      <c r="A94" s="17">
        <v>90</v>
      </c>
      <c r="B94" s="27" t="s">
        <v>219</v>
      </c>
      <c r="C94" s="18" t="s">
        <v>224</v>
      </c>
      <c r="D94" s="18" t="s">
        <v>19</v>
      </c>
      <c r="E94" s="19">
        <f t="shared" si="3"/>
        <v>62.031677</v>
      </c>
      <c r="F94" s="19">
        <v>58.94</v>
      </c>
      <c r="G94" s="19">
        <v>3.091677</v>
      </c>
      <c r="H94" s="20">
        <v>885</v>
      </c>
      <c r="I94" s="20">
        <v>158</v>
      </c>
      <c r="J94" s="20" t="s">
        <v>20</v>
      </c>
      <c r="K94" s="20" t="s">
        <v>41</v>
      </c>
      <c r="L94" s="20" t="s">
        <v>225</v>
      </c>
    </row>
    <row r="95" s="1" customFormat="1" ht="33" customHeight="1" spans="1:12">
      <c r="A95" s="17">
        <v>91</v>
      </c>
      <c r="B95" s="27" t="s">
        <v>219</v>
      </c>
      <c r="C95" s="18" t="s">
        <v>226</v>
      </c>
      <c r="D95" s="18" t="s">
        <v>19</v>
      </c>
      <c r="E95" s="19">
        <f t="shared" si="3"/>
        <v>88.7073175</v>
      </c>
      <c r="F95" s="19">
        <v>84.85</v>
      </c>
      <c r="G95" s="19">
        <v>3.8573175</v>
      </c>
      <c r="H95" s="20">
        <v>1274</v>
      </c>
      <c r="I95" s="20">
        <v>226</v>
      </c>
      <c r="J95" s="20" t="s">
        <v>20</v>
      </c>
      <c r="K95" s="20" t="s">
        <v>41</v>
      </c>
      <c r="L95" s="20" t="s">
        <v>227</v>
      </c>
    </row>
    <row r="96" s="1" customFormat="1" ht="33" customHeight="1" spans="1:12">
      <c r="A96" s="17">
        <v>92</v>
      </c>
      <c r="B96" s="27" t="s">
        <v>219</v>
      </c>
      <c r="C96" s="18" t="s">
        <v>228</v>
      </c>
      <c r="D96" s="18" t="s">
        <v>19</v>
      </c>
      <c r="E96" s="19">
        <f t="shared" si="3"/>
        <v>176.02454</v>
      </c>
      <c r="F96" s="19">
        <v>168.8</v>
      </c>
      <c r="G96" s="19">
        <v>7.22454</v>
      </c>
      <c r="H96" s="20">
        <v>2985</v>
      </c>
      <c r="I96" s="20">
        <v>1009</v>
      </c>
      <c r="J96" s="20" t="s">
        <v>20</v>
      </c>
      <c r="K96" s="20" t="s">
        <v>41</v>
      </c>
      <c r="L96" s="20" t="s">
        <v>229</v>
      </c>
    </row>
    <row r="97" s="1" customFormat="1" ht="33" customHeight="1" spans="1:12">
      <c r="A97" s="17">
        <v>93</v>
      </c>
      <c r="B97" s="27" t="s">
        <v>219</v>
      </c>
      <c r="C97" s="18" t="s">
        <v>230</v>
      </c>
      <c r="D97" s="18" t="s">
        <v>19</v>
      </c>
      <c r="E97" s="19">
        <f t="shared" si="3"/>
        <v>80.2032345</v>
      </c>
      <c r="F97" s="19">
        <v>76.59</v>
      </c>
      <c r="G97" s="19">
        <v>3.6132345</v>
      </c>
      <c r="H97" s="20">
        <v>1150</v>
      </c>
      <c r="I97" s="20">
        <v>343</v>
      </c>
      <c r="J97" s="20" t="s">
        <v>20</v>
      </c>
      <c r="K97" s="20" t="s">
        <v>41</v>
      </c>
      <c r="L97" s="20" t="s">
        <v>231</v>
      </c>
    </row>
    <row r="98" s="5" customFormat="1" ht="33" customHeight="1" spans="1:12">
      <c r="A98" s="17">
        <v>94</v>
      </c>
      <c r="B98" s="27" t="s">
        <v>219</v>
      </c>
      <c r="C98" s="17" t="s">
        <v>232</v>
      </c>
      <c r="D98" s="18" t="s">
        <v>19</v>
      </c>
      <c r="E98" s="19">
        <f t="shared" si="3"/>
        <v>54.6909855</v>
      </c>
      <c r="F98" s="19">
        <v>51.81</v>
      </c>
      <c r="G98" s="19">
        <v>2.8809855</v>
      </c>
      <c r="H98" s="20">
        <v>778</v>
      </c>
      <c r="I98" s="20">
        <v>300</v>
      </c>
      <c r="J98" s="20" t="s">
        <v>20</v>
      </c>
      <c r="K98" s="20" t="s">
        <v>41</v>
      </c>
      <c r="L98" s="20" t="s">
        <v>233</v>
      </c>
    </row>
    <row r="99" s="5" customFormat="1" ht="33" customHeight="1" spans="1:12">
      <c r="A99" s="17">
        <v>95</v>
      </c>
      <c r="B99" s="27" t="s">
        <v>219</v>
      </c>
      <c r="C99" s="17" t="s">
        <v>234</v>
      </c>
      <c r="D99" s="18" t="s">
        <v>19</v>
      </c>
      <c r="E99" s="19">
        <f t="shared" si="3"/>
        <v>46.670791</v>
      </c>
      <c r="F99" s="19">
        <v>44.02</v>
      </c>
      <c r="G99" s="19">
        <v>2.650791</v>
      </c>
      <c r="H99" s="20">
        <v>661</v>
      </c>
      <c r="I99" s="20">
        <v>217</v>
      </c>
      <c r="J99" s="20" t="s">
        <v>20</v>
      </c>
      <c r="K99" s="20" t="s">
        <v>41</v>
      </c>
      <c r="L99" s="20" t="s">
        <v>235</v>
      </c>
    </row>
    <row r="100" s="1" customFormat="1" ht="33" customHeight="1" spans="1:12">
      <c r="A100" s="17">
        <v>96</v>
      </c>
      <c r="B100" s="27" t="s">
        <v>219</v>
      </c>
      <c r="C100" s="18" t="s">
        <v>236</v>
      </c>
      <c r="D100" s="18" t="s">
        <v>19</v>
      </c>
      <c r="E100" s="19">
        <f t="shared" si="3"/>
        <v>112.4281495</v>
      </c>
      <c r="F100" s="19">
        <v>107.89</v>
      </c>
      <c r="G100" s="19">
        <v>4.5381495</v>
      </c>
      <c r="H100" s="20">
        <v>1620</v>
      </c>
      <c r="I100" s="20">
        <v>435</v>
      </c>
      <c r="J100" s="20" t="s">
        <v>20</v>
      </c>
      <c r="K100" s="20" t="s">
        <v>41</v>
      </c>
      <c r="L100" s="20" t="s">
        <v>237</v>
      </c>
    </row>
    <row r="101" s="1" customFormat="1" ht="33" customHeight="1" spans="1:12">
      <c r="A101" s="17">
        <v>97</v>
      </c>
      <c r="B101" s="27" t="s">
        <v>219</v>
      </c>
      <c r="C101" s="18" t="s">
        <v>238</v>
      </c>
      <c r="D101" s="18" t="s">
        <v>19</v>
      </c>
      <c r="E101" s="19">
        <f t="shared" si="3"/>
        <v>115.794778</v>
      </c>
      <c r="F101" s="19">
        <v>111.16</v>
      </c>
      <c r="G101" s="19">
        <v>4.634778</v>
      </c>
      <c r="H101" s="20">
        <v>1669</v>
      </c>
      <c r="I101" s="20">
        <v>561</v>
      </c>
      <c r="J101" s="20" t="s">
        <v>20</v>
      </c>
      <c r="K101" s="20" t="s">
        <v>41</v>
      </c>
      <c r="L101" s="20" t="s">
        <v>239</v>
      </c>
    </row>
    <row r="102" s="1" customFormat="1" ht="33" customHeight="1" spans="1:16355">
      <c r="A102" s="17">
        <v>98</v>
      </c>
      <c r="B102" s="27" t="s">
        <v>219</v>
      </c>
      <c r="C102" s="18" t="s">
        <v>240</v>
      </c>
      <c r="D102" s="17" t="s">
        <v>241</v>
      </c>
      <c r="E102" s="19">
        <f t="shared" ref="E102:E126" si="4">SUM(F102:G102)</f>
        <v>170.299155</v>
      </c>
      <c r="F102" s="19">
        <v>164.1</v>
      </c>
      <c r="G102" s="19">
        <v>6.199155</v>
      </c>
      <c r="H102" s="20">
        <v>2464</v>
      </c>
      <c r="I102" s="20">
        <v>392</v>
      </c>
      <c r="J102" s="20" t="s">
        <v>20</v>
      </c>
      <c r="K102" s="20" t="s">
        <v>41</v>
      </c>
      <c r="L102" s="20" t="s">
        <v>242</v>
      </c>
      <c r="XDX102" s="4"/>
      <c r="XDY102" s="4"/>
      <c r="XDZ102" s="4"/>
      <c r="XEA102" s="4"/>
    </row>
    <row r="103" s="1" customFormat="1" ht="33" customHeight="1" spans="1:16355">
      <c r="A103" s="17">
        <v>99</v>
      </c>
      <c r="B103" s="27" t="s">
        <v>219</v>
      </c>
      <c r="C103" s="18" t="s">
        <v>243</v>
      </c>
      <c r="D103" s="17" t="s">
        <v>241</v>
      </c>
      <c r="E103" s="19">
        <f t="shared" si="4"/>
        <v>157.4812575</v>
      </c>
      <c r="F103" s="19">
        <v>151.65</v>
      </c>
      <c r="G103" s="19">
        <v>5.8312575</v>
      </c>
      <c r="H103" s="20">
        <v>2277</v>
      </c>
      <c r="I103" s="20">
        <v>318</v>
      </c>
      <c r="J103" s="20" t="s">
        <v>20</v>
      </c>
      <c r="K103" s="20" t="s">
        <v>41</v>
      </c>
      <c r="L103" s="20" t="s">
        <v>244</v>
      </c>
      <c r="XDX103" s="4"/>
      <c r="XDY103" s="4"/>
      <c r="XDZ103" s="4"/>
      <c r="XEA103" s="4"/>
    </row>
    <row r="104" s="1" customFormat="1" ht="33" customHeight="1" spans="1:16355">
      <c r="A104" s="17">
        <v>100</v>
      </c>
      <c r="B104" s="27" t="s">
        <v>219</v>
      </c>
      <c r="C104" s="18" t="s">
        <v>245</v>
      </c>
      <c r="D104" s="17" t="s">
        <v>241</v>
      </c>
      <c r="E104" s="19">
        <f t="shared" si="4"/>
        <v>194.164124</v>
      </c>
      <c r="F104" s="19">
        <v>187.28</v>
      </c>
      <c r="G104" s="19">
        <v>6.884124</v>
      </c>
      <c r="H104" s="20">
        <v>2812</v>
      </c>
      <c r="I104" s="20">
        <v>504</v>
      </c>
      <c r="J104" s="20" t="s">
        <v>20</v>
      </c>
      <c r="K104" s="20" t="s">
        <v>41</v>
      </c>
      <c r="L104" s="20" t="s">
        <v>246</v>
      </c>
      <c r="XDX104" s="4"/>
      <c r="XDY104" s="4"/>
      <c r="XDZ104" s="4"/>
      <c r="XEA104" s="4"/>
    </row>
    <row r="105" s="1" customFormat="1" ht="33" customHeight="1" spans="1:12">
      <c r="A105" s="17">
        <v>101</v>
      </c>
      <c r="B105" s="27" t="s">
        <v>247</v>
      </c>
      <c r="C105" s="18" t="s">
        <v>248</v>
      </c>
      <c r="D105" s="18" t="s">
        <v>19</v>
      </c>
      <c r="E105" s="19">
        <f t="shared" si="4"/>
        <v>56.204424</v>
      </c>
      <c r="F105" s="20">
        <v>53.28</v>
      </c>
      <c r="G105" s="19">
        <v>2.924424</v>
      </c>
      <c r="H105" s="20">
        <v>800</v>
      </c>
      <c r="I105" s="20">
        <v>267</v>
      </c>
      <c r="J105" s="20" t="s">
        <v>134</v>
      </c>
      <c r="K105" s="20" t="s">
        <v>217</v>
      </c>
      <c r="L105" s="20" t="s">
        <v>249</v>
      </c>
    </row>
    <row r="106" s="1" customFormat="1" ht="33" customHeight="1" spans="1:12">
      <c r="A106" s="17">
        <v>102</v>
      </c>
      <c r="B106" s="27" t="s">
        <v>247</v>
      </c>
      <c r="C106" s="18" t="s">
        <v>250</v>
      </c>
      <c r="D106" s="18" t="s">
        <v>19</v>
      </c>
      <c r="E106" s="19">
        <f t="shared" si="4"/>
        <v>70.32985</v>
      </c>
      <c r="F106" s="20">
        <v>67</v>
      </c>
      <c r="G106" s="19">
        <v>3.32985</v>
      </c>
      <c r="H106" s="20">
        <v>563</v>
      </c>
      <c r="I106" s="20">
        <v>190</v>
      </c>
      <c r="J106" s="20" t="s">
        <v>134</v>
      </c>
      <c r="K106" s="20" t="s">
        <v>217</v>
      </c>
      <c r="L106" s="20" t="s">
        <v>251</v>
      </c>
    </row>
    <row r="107" s="1" customFormat="1" ht="33" customHeight="1" spans="1:12">
      <c r="A107" s="17">
        <v>103</v>
      </c>
      <c r="B107" s="27" t="s">
        <v>247</v>
      </c>
      <c r="C107" s="18" t="s">
        <v>252</v>
      </c>
      <c r="D107" s="18" t="s">
        <v>19</v>
      </c>
      <c r="E107" s="19">
        <f t="shared" si="4"/>
        <v>84.74355</v>
      </c>
      <c r="F107" s="20">
        <v>81</v>
      </c>
      <c r="G107" s="19">
        <v>3.74355</v>
      </c>
      <c r="H107" s="20">
        <v>1227</v>
      </c>
      <c r="I107" s="20">
        <v>437</v>
      </c>
      <c r="J107" s="20" t="s">
        <v>134</v>
      </c>
      <c r="K107" s="20" t="s">
        <v>217</v>
      </c>
      <c r="L107" s="20" t="s">
        <v>253</v>
      </c>
    </row>
    <row r="108" s="1" customFormat="1" ht="33" customHeight="1" spans="1:12">
      <c r="A108" s="17">
        <v>104</v>
      </c>
      <c r="B108" s="27" t="s">
        <v>247</v>
      </c>
      <c r="C108" s="18" t="s">
        <v>254</v>
      </c>
      <c r="D108" s="18" t="s">
        <v>19</v>
      </c>
      <c r="E108" s="19">
        <f t="shared" si="4"/>
        <v>51.942087</v>
      </c>
      <c r="F108" s="20">
        <v>49.14</v>
      </c>
      <c r="G108" s="19">
        <v>2.802087</v>
      </c>
      <c r="H108" s="20">
        <v>478</v>
      </c>
      <c r="I108" s="20">
        <v>203</v>
      </c>
      <c r="J108" s="20" t="s">
        <v>134</v>
      </c>
      <c r="K108" s="20" t="s">
        <v>217</v>
      </c>
      <c r="L108" s="20" t="s">
        <v>255</v>
      </c>
    </row>
    <row r="109" s="1" customFormat="1" ht="33" customHeight="1" spans="1:12">
      <c r="A109" s="17">
        <v>105</v>
      </c>
      <c r="B109" s="27" t="s">
        <v>247</v>
      </c>
      <c r="C109" s="18" t="s">
        <v>256</v>
      </c>
      <c r="D109" s="18" t="s">
        <v>19</v>
      </c>
      <c r="E109" s="19">
        <f t="shared" si="4"/>
        <v>78.56625</v>
      </c>
      <c r="F109" s="20">
        <v>75</v>
      </c>
      <c r="G109" s="19">
        <v>3.56625</v>
      </c>
      <c r="H109" s="20">
        <v>640</v>
      </c>
      <c r="I109" s="20">
        <v>347</v>
      </c>
      <c r="J109" s="20" t="s">
        <v>134</v>
      </c>
      <c r="K109" s="20" t="s">
        <v>217</v>
      </c>
      <c r="L109" s="20" t="s">
        <v>257</v>
      </c>
    </row>
    <row r="110" s="1" customFormat="1" ht="33" customHeight="1" spans="1:12">
      <c r="A110" s="17">
        <v>106</v>
      </c>
      <c r="B110" s="27" t="s">
        <v>247</v>
      </c>
      <c r="C110" s="18" t="s">
        <v>258</v>
      </c>
      <c r="D110" s="18" t="s">
        <v>19</v>
      </c>
      <c r="E110" s="19">
        <f t="shared" si="4"/>
        <v>56.9457</v>
      </c>
      <c r="F110" s="20">
        <v>54</v>
      </c>
      <c r="G110" s="19">
        <v>2.9457</v>
      </c>
      <c r="H110" s="20">
        <v>658</v>
      </c>
      <c r="I110" s="20">
        <v>258</v>
      </c>
      <c r="J110" s="20" t="s">
        <v>134</v>
      </c>
      <c r="K110" s="20" t="s">
        <v>217</v>
      </c>
      <c r="L110" s="20" t="s">
        <v>259</v>
      </c>
    </row>
    <row r="111" s="1" customFormat="1" ht="33" customHeight="1" spans="1:12">
      <c r="A111" s="17">
        <v>107</v>
      </c>
      <c r="B111" s="27" t="s">
        <v>247</v>
      </c>
      <c r="C111" s="18" t="s">
        <v>260</v>
      </c>
      <c r="D111" s="18" t="s">
        <v>19</v>
      </c>
      <c r="E111" s="19">
        <f t="shared" si="4"/>
        <v>88.573476</v>
      </c>
      <c r="F111" s="20">
        <v>84.72</v>
      </c>
      <c r="G111" s="19">
        <v>3.853476</v>
      </c>
      <c r="H111" s="20">
        <v>1272</v>
      </c>
      <c r="I111" s="20">
        <v>423</v>
      </c>
      <c r="J111" s="20" t="s">
        <v>134</v>
      </c>
      <c r="K111" s="20" t="s">
        <v>217</v>
      </c>
      <c r="L111" s="20" t="s">
        <v>261</v>
      </c>
    </row>
    <row r="112" s="1" customFormat="1" ht="33" customHeight="1" spans="1:12">
      <c r="A112" s="17">
        <v>108</v>
      </c>
      <c r="B112" s="27" t="s">
        <v>247</v>
      </c>
      <c r="C112" s="18" t="s">
        <v>262</v>
      </c>
      <c r="D112" s="18" t="s">
        <v>19</v>
      </c>
      <c r="E112" s="19">
        <f t="shared" si="4"/>
        <v>56.9457</v>
      </c>
      <c r="F112" s="20">
        <v>54</v>
      </c>
      <c r="G112" s="19">
        <v>2.9457</v>
      </c>
      <c r="H112" s="20">
        <v>510</v>
      </c>
      <c r="I112" s="20">
        <v>202</v>
      </c>
      <c r="J112" s="20" t="s">
        <v>134</v>
      </c>
      <c r="K112" s="20" t="s">
        <v>217</v>
      </c>
      <c r="L112" s="20" t="s">
        <v>263</v>
      </c>
    </row>
    <row r="113" s="1" customFormat="1" ht="33" customHeight="1" spans="1:12">
      <c r="A113" s="17">
        <v>109</v>
      </c>
      <c r="B113" s="27" t="s">
        <v>247</v>
      </c>
      <c r="C113" s="18" t="s">
        <v>264</v>
      </c>
      <c r="D113" s="18" t="s">
        <v>19</v>
      </c>
      <c r="E113" s="19">
        <f t="shared" si="4"/>
        <v>70.53576</v>
      </c>
      <c r="F113" s="20">
        <v>67.2</v>
      </c>
      <c r="G113" s="19">
        <v>3.33576</v>
      </c>
      <c r="H113" s="20">
        <v>1009</v>
      </c>
      <c r="I113" s="20">
        <v>414</v>
      </c>
      <c r="J113" s="20" t="s">
        <v>134</v>
      </c>
      <c r="K113" s="20" t="s">
        <v>217</v>
      </c>
      <c r="L113" s="20" t="s">
        <v>265</v>
      </c>
    </row>
    <row r="114" s="1" customFormat="1" ht="33" customHeight="1" spans="1:12">
      <c r="A114" s="17">
        <v>110</v>
      </c>
      <c r="B114" s="27" t="s">
        <v>266</v>
      </c>
      <c r="C114" s="17" t="s">
        <v>267</v>
      </c>
      <c r="D114" s="18" t="s">
        <v>19</v>
      </c>
      <c r="E114" s="19">
        <f t="shared" si="4"/>
        <v>102.8945165</v>
      </c>
      <c r="F114" s="19">
        <v>98.63</v>
      </c>
      <c r="G114" s="19">
        <v>4.2645165</v>
      </c>
      <c r="H114" s="20">
        <v>1481</v>
      </c>
      <c r="I114" s="20">
        <v>256</v>
      </c>
      <c r="J114" s="20" t="s">
        <v>56</v>
      </c>
      <c r="K114" s="20" t="s">
        <v>141</v>
      </c>
      <c r="L114" s="20" t="s">
        <v>268</v>
      </c>
    </row>
    <row r="115" s="1" customFormat="1" ht="33" customHeight="1" spans="1:12">
      <c r="A115" s="17">
        <v>111</v>
      </c>
      <c r="B115" s="27" t="s">
        <v>266</v>
      </c>
      <c r="C115" s="17" t="s">
        <v>269</v>
      </c>
      <c r="D115" s="18" t="s">
        <v>19</v>
      </c>
      <c r="E115" s="19">
        <f t="shared" si="4"/>
        <v>70.32985</v>
      </c>
      <c r="F115" s="19">
        <v>67</v>
      </c>
      <c r="G115" s="19">
        <v>3.32985</v>
      </c>
      <c r="H115" s="20">
        <v>265</v>
      </c>
      <c r="I115" s="20">
        <v>45</v>
      </c>
      <c r="J115" s="20" t="s">
        <v>56</v>
      </c>
      <c r="K115" s="20" t="s">
        <v>141</v>
      </c>
      <c r="L115" s="20" t="s">
        <v>270</v>
      </c>
    </row>
    <row r="116" s="1" customFormat="1" ht="33" customHeight="1" spans="1:12">
      <c r="A116" s="17">
        <v>112</v>
      </c>
      <c r="B116" s="27" t="s">
        <v>266</v>
      </c>
      <c r="C116" s="17" t="s">
        <v>271</v>
      </c>
      <c r="D116" s="18" t="s">
        <v>19</v>
      </c>
      <c r="E116" s="19">
        <f t="shared" si="4"/>
        <v>83.013906</v>
      </c>
      <c r="F116" s="19">
        <v>79.32</v>
      </c>
      <c r="G116" s="19">
        <v>3.693906</v>
      </c>
      <c r="H116" s="20">
        <v>1191</v>
      </c>
      <c r="I116" s="20">
        <v>155</v>
      </c>
      <c r="J116" s="20" t="s">
        <v>56</v>
      </c>
      <c r="K116" s="20" t="s">
        <v>141</v>
      </c>
      <c r="L116" s="20" t="s">
        <v>272</v>
      </c>
    </row>
    <row r="117" s="1" customFormat="1" ht="33" customHeight="1" spans="1:12">
      <c r="A117" s="17">
        <v>113</v>
      </c>
      <c r="B117" s="27" t="s">
        <v>266</v>
      </c>
      <c r="C117" s="17" t="s">
        <v>273</v>
      </c>
      <c r="D117" s="18" t="s">
        <v>19</v>
      </c>
      <c r="E117" s="19">
        <f t="shared" si="4"/>
        <v>171.534615</v>
      </c>
      <c r="F117" s="19">
        <v>165.3</v>
      </c>
      <c r="G117" s="19">
        <v>6.234615</v>
      </c>
      <c r="H117" s="20">
        <v>2482</v>
      </c>
      <c r="I117" s="20">
        <v>372</v>
      </c>
      <c r="J117" s="20" t="s">
        <v>56</v>
      </c>
      <c r="K117" s="20" t="s">
        <v>141</v>
      </c>
      <c r="L117" s="20" t="s">
        <v>274</v>
      </c>
    </row>
    <row r="118" s="1" customFormat="1" ht="33" customHeight="1" spans="1:12">
      <c r="A118" s="17">
        <v>114</v>
      </c>
      <c r="B118" s="27" t="s">
        <v>266</v>
      </c>
      <c r="C118" s="28" t="s">
        <v>275</v>
      </c>
      <c r="D118" s="18" t="s">
        <v>19</v>
      </c>
      <c r="E118" s="19">
        <f t="shared" si="4"/>
        <v>96.315692</v>
      </c>
      <c r="F118" s="19">
        <v>92.24</v>
      </c>
      <c r="G118" s="19">
        <v>4.075692</v>
      </c>
      <c r="H118" s="20">
        <v>1385</v>
      </c>
      <c r="I118" s="20">
        <v>229</v>
      </c>
      <c r="J118" s="20" t="s">
        <v>56</v>
      </c>
      <c r="K118" s="20" t="s">
        <v>21</v>
      </c>
      <c r="L118" s="20" t="s">
        <v>276</v>
      </c>
    </row>
    <row r="119" s="1" customFormat="1" ht="33" customHeight="1" spans="1:12">
      <c r="A119" s="17">
        <v>115</v>
      </c>
      <c r="B119" s="27" t="s">
        <v>266</v>
      </c>
      <c r="C119" s="17" t="s">
        <v>277</v>
      </c>
      <c r="D119" s="18" t="s">
        <v>19</v>
      </c>
      <c r="E119" s="19">
        <f t="shared" si="4"/>
        <v>92.4754705</v>
      </c>
      <c r="F119" s="19">
        <v>88.51</v>
      </c>
      <c r="G119" s="19">
        <v>3.9654705</v>
      </c>
      <c r="H119" s="20">
        <v>1329</v>
      </c>
      <c r="I119" s="20">
        <v>246</v>
      </c>
      <c r="J119" s="20" t="s">
        <v>56</v>
      </c>
      <c r="K119" s="20" t="s">
        <v>141</v>
      </c>
      <c r="L119" s="20" t="s">
        <v>278</v>
      </c>
    </row>
    <row r="120" s="1" customFormat="1" ht="33" customHeight="1" spans="1:12">
      <c r="A120" s="17">
        <v>116</v>
      </c>
      <c r="B120" s="27" t="s">
        <v>266</v>
      </c>
      <c r="C120" s="17" t="s">
        <v>279</v>
      </c>
      <c r="D120" s="18" t="s">
        <v>19</v>
      </c>
      <c r="E120" s="19">
        <f t="shared" si="4"/>
        <v>88.9750005</v>
      </c>
      <c r="F120" s="19">
        <v>85.11</v>
      </c>
      <c r="G120" s="19">
        <v>3.8650005</v>
      </c>
      <c r="H120" s="20">
        <v>1278</v>
      </c>
      <c r="I120" s="20">
        <v>175</v>
      </c>
      <c r="J120" s="20" t="s">
        <v>56</v>
      </c>
      <c r="K120" s="20" t="s">
        <v>141</v>
      </c>
      <c r="L120" s="20" t="s">
        <v>280</v>
      </c>
    </row>
    <row r="121" s="1" customFormat="1" ht="33" customHeight="1" spans="1:12">
      <c r="A121" s="17">
        <v>117</v>
      </c>
      <c r="B121" s="27" t="s">
        <v>266</v>
      </c>
      <c r="C121" s="17" t="s">
        <v>281</v>
      </c>
      <c r="D121" s="18" t="s">
        <v>19</v>
      </c>
      <c r="E121" s="19">
        <f t="shared" si="4"/>
        <v>154.5985175</v>
      </c>
      <c r="F121" s="19">
        <v>148.85</v>
      </c>
      <c r="G121" s="19">
        <v>5.7485175</v>
      </c>
      <c r="H121" s="20">
        <v>2235</v>
      </c>
      <c r="I121" s="20">
        <v>520</v>
      </c>
      <c r="J121" s="20" t="s">
        <v>56</v>
      </c>
      <c r="K121" s="20" t="s">
        <v>21</v>
      </c>
      <c r="L121" s="20" t="s">
        <v>282</v>
      </c>
    </row>
    <row r="122" s="1" customFormat="1" ht="33" customHeight="1" spans="1:12">
      <c r="A122" s="17">
        <v>118</v>
      </c>
      <c r="B122" s="27" t="s">
        <v>266</v>
      </c>
      <c r="C122" s="17" t="s">
        <v>283</v>
      </c>
      <c r="D122" s="18" t="s">
        <v>19</v>
      </c>
      <c r="E122" s="19">
        <f t="shared" si="4"/>
        <v>73.7582515</v>
      </c>
      <c r="F122" s="19">
        <v>70.33</v>
      </c>
      <c r="G122" s="19">
        <v>3.4282515</v>
      </c>
      <c r="H122" s="20">
        <v>1056</v>
      </c>
      <c r="I122" s="20">
        <v>198</v>
      </c>
      <c r="J122" s="20" t="s">
        <v>56</v>
      </c>
      <c r="K122" s="20" t="s">
        <v>141</v>
      </c>
      <c r="L122" s="20" t="s">
        <v>284</v>
      </c>
    </row>
    <row r="123" s="1" customFormat="1" ht="33" customHeight="1" spans="1:12">
      <c r="A123" s="17">
        <v>119</v>
      </c>
      <c r="B123" s="27" t="s">
        <v>266</v>
      </c>
      <c r="C123" s="17" t="s">
        <v>285</v>
      </c>
      <c r="D123" s="18" t="s">
        <v>19</v>
      </c>
      <c r="E123" s="19">
        <f t="shared" si="4"/>
        <v>68.27075</v>
      </c>
      <c r="F123" s="19">
        <v>65</v>
      </c>
      <c r="G123" s="19">
        <v>3.27075</v>
      </c>
      <c r="H123" s="20">
        <v>976</v>
      </c>
      <c r="I123" s="20">
        <v>158</v>
      </c>
      <c r="J123" s="20" t="s">
        <v>56</v>
      </c>
      <c r="K123" s="20" t="s">
        <v>141</v>
      </c>
      <c r="L123" s="20" t="s">
        <v>286</v>
      </c>
    </row>
    <row r="124" s="1" customFormat="1" ht="33" customHeight="1" spans="1:12">
      <c r="A124" s="17">
        <v>120</v>
      </c>
      <c r="B124" s="27" t="s">
        <v>266</v>
      </c>
      <c r="C124" s="17" t="s">
        <v>287</v>
      </c>
      <c r="D124" s="18" t="s">
        <v>19</v>
      </c>
      <c r="E124" s="19">
        <f t="shared" si="4"/>
        <v>56.5441755</v>
      </c>
      <c r="F124" s="19">
        <v>53.61</v>
      </c>
      <c r="G124" s="19">
        <v>2.9341755</v>
      </c>
      <c r="H124" s="20">
        <v>805</v>
      </c>
      <c r="I124" s="20">
        <v>198</v>
      </c>
      <c r="J124" s="20" t="s">
        <v>56</v>
      </c>
      <c r="K124" s="20" t="s">
        <v>141</v>
      </c>
      <c r="L124" s="20" t="s">
        <v>288</v>
      </c>
    </row>
    <row r="125" s="1" customFormat="1" ht="33" customHeight="1" spans="1:12">
      <c r="A125" s="17">
        <v>121</v>
      </c>
      <c r="B125" s="27" t="s">
        <v>266</v>
      </c>
      <c r="C125" s="17" t="s">
        <v>289</v>
      </c>
      <c r="D125" s="18" t="s">
        <v>19</v>
      </c>
      <c r="E125" s="19">
        <f t="shared" si="4"/>
        <v>124.4944755</v>
      </c>
      <c r="F125" s="19">
        <v>119.61</v>
      </c>
      <c r="G125" s="19">
        <v>4.8844755</v>
      </c>
      <c r="H125" s="20">
        <v>1796</v>
      </c>
      <c r="I125" s="20">
        <v>309</v>
      </c>
      <c r="J125" s="20" t="s">
        <v>56</v>
      </c>
      <c r="K125" s="20" t="s">
        <v>141</v>
      </c>
      <c r="L125" s="20" t="s">
        <v>290</v>
      </c>
    </row>
    <row r="126" s="1" customFormat="1" ht="33" customHeight="1" spans="1:16355">
      <c r="A126" s="17">
        <v>122</v>
      </c>
      <c r="B126" s="27" t="s">
        <v>266</v>
      </c>
      <c r="C126" s="17" t="s">
        <v>291</v>
      </c>
      <c r="D126" s="18" t="s">
        <v>19</v>
      </c>
      <c r="E126" s="19">
        <f t="shared" si="4"/>
        <v>90.488439</v>
      </c>
      <c r="F126" s="19">
        <v>86.58</v>
      </c>
      <c r="G126" s="19">
        <v>3.908439</v>
      </c>
      <c r="H126" s="20">
        <v>1300</v>
      </c>
      <c r="I126" s="20">
        <v>275</v>
      </c>
      <c r="J126" s="20" t="s">
        <v>56</v>
      </c>
      <c r="K126" s="20" t="s">
        <v>141</v>
      </c>
      <c r="L126" s="20" t="s">
        <v>292</v>
      </c>
      <c r="XDX126" s="4"/>
      <c r="XDY126" s="4"/>
      <c r="XDZ126" s="4"/>
      <c r="XEA126" s="4"/>
    </row>
    <row r="127" ht="87" customHeight="1"/>
    <row r="128" ht="87" customHeight="1"/>
    <row r="129" ht="87" customHeight="1"/>
  </sheetData>
  <autoFilter ref="A1:L126">
    <extLst/>
  </autoFilter>
  <mergeCells count="12">
    <mergeCell ref="A1:L1"/>
    <mergeCell ref="E2:G2"/>
    <mergeCell ref="H2:I2"/>
    <mergeCell ref="A2:A3"/>
    <mergeCell ref="B2:B3"/>
    <mergeCell ref="C2:C3"/>
    <mergeCell ref="D2:D3"/>
    <mergeCell ref="J2:J3"/>
    <mergeCell ref="K2:K3"/>
    <mergeCell ref="L2:L3"/>
    <mergeCell ref="L32:L34"/>
    <mergeCell ref="L47:L49"/>
  </mergeCells>
  <conditionalFormatting sqref="C32">
    <cfRule type="duplicateValues" dxfId="0" priority="1"/>
  </conditionalFormatting>
  <conditionalFormatting sqref="C48">
    <cfRule type="duplicateValues" dxfId="0" priority="3"/>
  </conditionalFormatting>
  <conditionalFormatting sqref="C49">
    <cfRule type="duplicateValues" dxfId="0" priority="2"/>
  </conditionalFormatting>
  <conditionalFormatting sqref="C5:C31 C33:C47 C50:C126">
    <cfRule type="duplicateValues" dxfId="0" priority="4"/>
  </conditionalFormatting>
  <pageMargins left="0.275" right="0.118055555555556" top="0.275" bottom="0.313888888888889" header="0.196527777777778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xx</cp:lastModifiedBy>
  <dcterms:created xsi:type="dcterms:W3CDTF">2018-05-28T01:36:00Z</dcterms:created>
  <cp:lastPrinted>2019-01-24T03:51:00Z</cp:lastPrinted>
  <dcterms:modified xsi:type="dcterms:W3CDTF">2019-04-18T02:16:34Z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11</vt:lpwstr>
  </property>
</Properties>
</file>