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6" firstSheet="4" activeTab="10"/>
  </bookViews>
  <sheets>
    <sheet name="部门收支总表" sheetId="1" r:id="rId1"/>
    <sheet name="部门收入总表" sheetId="2" r:id="rId2"/>
    <sheet name="部门支出总表" sheetId="3" r:id="rId3"/>
    <sheet name="财政拨款收支总表" sheetId="14" r:id="rId4"/>
    <sheet name="一般公共预算支出表" sheetId="5" r:id="rId5"/>
    <sheet name="一般公共预算基本支出明细表" sheetId="15" r:id="rId6"/>
    <sheet name="政府性基金预算支出表(按单位)" sheetId="7" r:id="rId7"/>
    <sheet name="三公经费预算表" sheetId="10" r:id="rId8"/>
    <sheet name="政府经济科目支出明细表" sheetId="11" r:id="rId9"/>
    <sheet name="部门经济科目支出明细表" sheetId="12" r:id="rId10"/>
    <sheet name="项目支出绩效目标表" sheetId="13" r:id="rId11"/>
    <sheet name="整体支出绩效目标表" sheetId="16" r:id="rId12"/>
  </sheets>
  <definedNames>
    <definedName name="_xlnm.Print_Area" localSheetId="1">部门收入总表!$A$1:$J$25</definedName>
    <definedName name="_xlnm.Print_Area" localSheetId="0">部门收支总表!$A$1:$D$32</definedName>
    <definedName name="_xlnm.Print_Area" localSheetId="2">部门支出总表!$A$1:$K$24</definedName>
    <definedName name="_xlnm.Print_Area" localSheetId="4">一般公共预算支出表!$A$1:$J$23</definedName>
    <definedName name="_xlnm.Print_Area" localSheetId="6">'政府性基金预算支出表(按单位)'!$A$1:$Q$8</definedName>
    <definedName name="_xlnm.Print_Titles" localSheetId="1">部门收入总表!$1:$9</definedName>
    <definedName name="_xlnm.Print_Titles" localSheetId="0">部门收支总表!$1:$5</definedName>
    <definedName name="_xlnm.Print_Titles" localSheetId="2">部门支出总表!$1:$8</definedName>
    <definedName name="_xlnm.Print_Titles" localSheetId="4">一般公共预算支出表!$1:$7</definedName>
    <definedName name="_xlnm.Print_Titles" localSheetId="6">'政府性基金预算支出表(按单位)'!$1:$7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<sst xmlns="http://schemas.openxmlformats.org/spreadsheetml/2006/main" count="957" uniqueCount="461">
  <si>
    <t>2021年部门收支预算总表</t>
  </si>
  <si>
    <t>填报单位：市场监督管理局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</si>
  <si>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</si>
  <si>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</si>
  <si>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</si>
  <si>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</si>
  <si>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</si>
  <si>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</si>
  <si>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</si>
  <si>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</si>
  <si>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</si>
  <si>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</si>
  <si>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</si>
  <si>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</si>
  <si>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</si>
  <si>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</si>
  <si>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</si>
  <si>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</si>
  <si>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</si>
  <si>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</si>
  <si>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</si>
  <si>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</si>
  <si>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</si>
  <si>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</si>
  <si>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</si>
  <si>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</si>
  <si>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</si>
  <si>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</si>
  <si>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</si>
  <si>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</si>
  <si>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</si>
  <si>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</si>
  <si>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</si>
  <si>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</si>
  <si>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</si>
  <si>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</si>
  <si>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</si>
  <si>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</si>
  <si>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</si>
  <si>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</si>
  <si>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</si>
  <si>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</si>
  <si>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</si>
  <si>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</si>
  <si>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</si>
  <si>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</si>
  <si>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</si>
  <si>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</si>
  <si>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</si>
  <si>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</si>
  <si>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</si>
  <si>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</si>
  <si>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</si>
  <si>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</si>
  <si>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</si>
  <si>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</si>
  <si>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</si>
  <si>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</si>
  <si>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</si>
  <si>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</si>
  <si>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</si>
  <si>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</si>
  <si>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</si>
  <si>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</si>
  <si>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</si>
  <si>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</si>
  <si>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</si>
  <si>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</si>
  <si>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</si>
  <si>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</si>
  <si>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</si>
  <si>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</si>
  <si>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38</t>
  </si>
  <si>
    <t xml:space="preserve">  市场监督管理事务</t>
  </si>
  <si>
    <t xml:space="preserve">  201</t>
  </si>
  <si>
    <t xml:space="preserve">  38</t>
  </si>
  <si>
    <t>01</t>
  </si>
  <si>
    <t xml:space="preserve">    行政运行</t>
  </si>
  <si>
    <t>02</t>
  </si>
  <si>
    <t xml:space="preserve">    一般行政管理事务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</si>
  <si>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</si>
  <si>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</si>
  <si>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</si>
  <si>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</si>
  <si>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</si>
  <si>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</si>
  <si>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</si>
  <si>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</si>
  <si>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</si>
  <si>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</si>
  <si>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</si>
  <si>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</si>
  <si>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</si>
  <si>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</si>
  <si>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</si>
  <si>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</si>
  <si>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</si>
  <si>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</si>
  <si>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</si>
  <si>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</si>
  <si>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</si>
  <si>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</si>
  <si>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</si>
  <si>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</si>
  <si>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</si>
  <si>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</si>
  <si>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</si>
  <si>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</si>
  <si>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</si>
  <si>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</si>
  <si>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</si>
  <si>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</si>
  <si>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龙山县市场监督管理局</t>
  </si>
  <si>
    <t>2021年财政拨款收支总表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</si>
  <si>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</si>
  <si>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</si>
  <si>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</si>
  <si>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</si>
  <si>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</si>
  <si>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</si>
  <si>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</si>
  <si>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</si>
  <si>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</si>
  <si>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</si>
  <si>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</si>
  <si>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</si>
  <si>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</si>
  <si>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</si>
  <si>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</si>
  <si>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</si>
  <si>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</si>
  <si>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</si>
  <si>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</si>
  <si>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</si>
  <si>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</si>
  <si>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</si>
  <si>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</si>
  <si>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</si>
  <si>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</si>
  <si>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</si>
  <si>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</si>
  <si>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</si>
  <si>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</si>
  <si>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</si>
  <si>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</si>
  <si>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</si>
  <si>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</si>
  <si>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</si>
  <si>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</si>
  <si>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</si>
  <si>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</si>
  <si>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</si>
  <si>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</si>
  <si>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</si>
  <si>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</si>
  <si>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</si>
  <si>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</si>
  <si>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</si>
  <si>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2021年一般公共预算支出表</t>
  </si>
  <si>
    <t>2</t>
  </si>
  <si>
    <t>3</t>
  </si>
  <si>
    <t>2021年一般公共预算基本支出表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</si>
  <si>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</si>
  <si>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</si>
  <si>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</si>
  <si>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</si>
  <si>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总计</t>
  </si>
  <si>
    <t>人员经费</t>
  </si>
  <si>
    <t>公用经费</t>
  </si>
  <si>
    <t>1=2+3</t>
  </si>
  <si>
    <t>50101</t>
  </si>
  <si>
    <t>工资奖金津补贴</t>
  </si>
  <si>
    <t>基本工资</t>
  </si>
  <si>
    <t>津贴补贴</t>
  </si>
  <si>
    <t>奖金</t>
  </si>
  <si>
    <t>50501</t>
  </si>
  <si>
    <t>工资福利支出</t>
  </si>
  <si>
    <t>绩效工资</t>
  </si>
  <si>
    <t>50102</t>
  </si>
  <si>
    <t>社会保障缴费</t>
  </si>
  <si>
    <t>机关事业单位基本养老保险缴费</t>
  </si>
  <si>
    <t>职工基本医疗保险缴费</t>
  </si>
  <si>
    <t>其他社会保障缴费</t>
  </si>
  <si>
    <t>50103</t>
  </si>
  <si>
    <t>住房公积金</t>
  </si>
  <si>
    <t>50201</t>
  </si>
  <si>
    <t>办公经费</t>
  </si>
  <si>
    <t>办公费</t>
  </si>
  <si>
    <t>印刷费</t>
  </si>
  <si>
    <t>50205</t>
  </si>
  <si>
    <t>委托业务费</t>
  </si>
  <si>
    <t>咨询费</t>
  </si>
  <si>
    <t>水费</t>
  </si>
  <si>
    <t>电费</t>
  </si>
  <si>
    <t>邮电费</t>
  </si>
  <si>
    <t>物业管理费</t>
  </si>
  <si>
    <t>差旅费</t>
  </si>
  <si>
    <t>50209</t>
  </si>
  <si>
    <t>维修（护）费</t>
  </si>
  <si>
    <t>维修(护)费</t>
  </si>
  <si>
    <t>租赁费</t>
  </si>
  <si>
    <t>50202</t>
  </si>
  <si>
    <t>会议费</t>
  </si>
  <si>
    <t>50203</t>
  </si>
  <si>
    <t>培训费</t>
  </si>
  <si>
    <t>50206</t>
  </si>
  <si>
    <t>公务接待费</t>
  </si>
  <si>
    <t>劳务费</t>
  </si>
  <si>
    <t>工会经费</t>
  </si>
  <si>
    <t>福利费</t>
  </si>
  <si>
    <t>50208</t>
  </si>
  <si>
    <t>公务用车运行维护费</t>
  </si>
  <si>
    <t>其他交通费用</t>
  </si>
  <si>
    <t>职工教育培训费</t>
  </si>
  <si>
    <t>50299</t>
  </si>
  <si>
    <t>其他商品和服务支出</t>
  </si>
  <si>
    <t>50901</t>
  </si>
  <si>
    <t>社会福利和救助</t>
  </si>
  <si>
    <t>生活补助</t>
  </si>
  <si>
    <t>50306</t>
  </si>
  <si>
    <t>设备购置</t>
  </si>
  <si>
    <t>办公设备购置</t>
  </si>
  <si>
    <t>2021年政府性基金预算支出表</t>
  </si>
  <si>
    <t>科目编码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</si>
  <si>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</si>
  <si>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</si>
  <si>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</si>
  <si>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</si>
  <si>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</si>
  <si>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</si>
  <si>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2021年部门三公经费总表</t>
  </si>
  <si>
    <t>公务用车购置</t>
  </si>
  <si>
    <t>因公出国(境)费用</t>
  </si>
  <si>
    <t>备注</t>
  </si>
  <si>
    <t>其中：财政拨款</t>
  </si>
  <si>
    <t xml:space="preserve">  龙山县市场监督管理局</t>
  </si>
  <si>
    <t>2013801</t>
  </si>
  <si>
    <t>行政运行</t>
  </si>
  <si>
    <t xml:space="preserve">    龙山县市场监督管理局</t>
  </si>
  <si>
    <t>2013802</t>
  </si>
  <si>
    <t>一般行政管理事务</t>
  </si>
  <si>
    <t>2021年政府经济科目支出明细表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</si>
  <si>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</si>
  <si>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</si>
  <si>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</si>
  <si>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</si>
  <si>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</si>
  <si>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</si>
  <si>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</si>
  <si>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</si>
  <si>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</si>
  <si>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</si>
  <si>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</si>
  <si>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</si>
  <si>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</si>
  <si>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</si>
  <si>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</si>
  <si>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</si>
  <si>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</si>
  <si>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</si>
  <si>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</si>
  <si>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</si>
  <si>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</si>
  <si>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503</t>
  </si>
  <si>
    <t xml:space="preserve">  设备购置</t>
  </si>
  <si>
    <t>505</t>
  </si>
  <si>
    <t>对事业单位经常性补助</t>
  </si>
  <si>
    <t xml:space="preserve">  505</t>
  </si>
  <si>
    <t>509</t>
  </si>
  <si>
    <t>对个人和家庭的补助</t>
  </si>
  <si>
    <t xml:space="preserve">  509</t>
  </si>
  <si>
    <t xml:space="preserve">  社会福利和救助</t>
  </si>
  <si>
    <t>2021年部门经济科目支出表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</si>
  <si>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</si>
  <si>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</si>
  <si>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</si>
  <si>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</si>
  <si>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</si>
  <si>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</si>
  <si>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</si>
  <si>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</si>
  <si>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</si>
  <si>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</si>
  <si>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</si>
  <si>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</si>
  <si>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</si>
  <si>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</si>
  <si>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</si>
  <si>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</si>
  <si>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</si>
  <si>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</si>
  <si>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</si>
  <si>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</si>
  <si>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</si>
  <si>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</si>
  <si>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</si>
  <si>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职工教育培训费</t>
  </si>
  <si>
    <t xml:space="preserve">  生活补助</t>
  </si>
  <si>
    <t>资本性支出</t>
  </si>
  <si>
    <t xml:space="preserve">  办公设备购置</t>
  </si>
  <si>
    <t>2021年度项目支出绩效目标申报表</t>
  </si>
  <si>
    <t>单位名称：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</si>
  <si>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</si>
  <si>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</si>
  <si>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</si>
  <si>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</si>
  <si>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</si>
  <si>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</si>
  <si>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</si>
  <si>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</si>
  <si>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</si>
  <si>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</si>
  <si>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</si>
  <si>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</si>
  <si>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</si>
  <si>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</si>
  <si>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</si>
  <si>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</si>
  <si>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</si>
  <si>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</si>
  <si>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</si>
  <si>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</si>
  <si>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</si>
  <si>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</si>
  <si>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</si>
  <si>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</si>
  <si>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</si>
  <si>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</si>
  <si>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</si>
  <si>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</si>
  <si>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</si>
  <si>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</si>
  <si>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</si>
  <si>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</si>
  <si>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</si>
  <si>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</si>
  <si>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</si>
  <si>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</si>
  <si>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</si>
  <si>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</si>
  <si>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</si>
  <si>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</si>
  <si>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</si>
  <si>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</si>
  <si>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</si>
  <si>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</si>
  <si>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</si>
  <si>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</si>
  <si>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</si>
  <si>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</si>
  <si>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</si>
  <si>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</si>
  <si>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</si>
  <si>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</si>
  <si>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</si>
  <si>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</si>
  <si>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</si>
  <si>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</si>
  <si>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</si>
  <si>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</si>
  <si>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</si>
  <si>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</si>
  <si>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</si>
  <si>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</si>
  <si>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</si>
  <si>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</si>
  <si>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</si>
  <si>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</si>
  <si>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</si>
  <si>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龙山县市监局</t>
  </si>
  <si>
    <t>2021</t>
  </si>
  <si>
    <t>龙财预函[2021]1号</t>
  </si>
  <si>
    <t>部门预算项目</t>
  </si>
  <si>
    <t>县市监局</t>
  </si>
  <si>
    <t>彭亿术</t>
  </si>
  <si>
    <t>0743-6237990</t>
  </si>
  <si>
    <t>县财政拨款</t>
  </si>
  <si>
    <t>县级财政拨款</t>
  </si>
  <si>
    <t>食品药品安全及检测经费</t>
  </si>
  <si>
    <t>食安委经费5万，公共食品安全40万，食品药品安全专项10万，州对县食品抽样检测12万，食品安全检测3万</t>
  </si>
  <si>
    <t>提高食品质量和安全性，有效提高人民生活质量，保障城乡人民食品生命安全</t>
  </si>
  <si>
    <t>按月、季推行各项工作计划</t>
  </si>
  <si>
    <t>食品药品安全专项业务</t>
  </si>
  <si>
    <t>2021年1月</t>
  </si>
  <si>
    <t>2021年12月</t>
  </si>
  <si>
    <t>财务财产管理办法</t>
  </si>
  <si>
    <t>严格执行国家财经法律法规和内部财务财产管理制度。控制和规范管理经费支出。增强经费预算刚性。提高资金使用效益。</t>
  </si>
  <si>
    <t>12个月</t>
  </si>
  <si>
    <t>市场监管综合排名</t>
  </si>
  <si>
    <t>优秀</t>
  </si>
  <si>
    <t>为2022年预算安排提供参考</t>
  </si>
  <si>
    <t>2021年年底前</t>
  </si>
  <si>
    <t>项目经费不高于上年</t>
  </si>
  <si>
    <t>95%</t>
  </si>
  <si>
    <t>加强食品、药品安全的监督管理，打击危害安全行为</t>
  </si>
  <si>
    <t>提高各类食品药品市场安全水平</t>
  </si>
  <si>
    <t>100%</t>
  </si>
  <si>
    <t>维护食品药品市场安全总体稳定</t>
  </si>
  <si>
    <t>市场安全形势好转</t>
  </si>
  <si>
    <t>为广大群众提供更加优质的服务，加强对市场监管部门管理的满意度</t>
  </si>
  <si>
    <t>切实守护好安全底线，维护好市场公平竞争，为全县高品质生活保驾护航</t>
  </si>
  <si>
    <t>商事制度改革办证专项</t>
  </si>
  <si>
    <t>突出服务当前我国大众创业、万众创新的战略需求和现实要求，才能为稳增长、促创新、扩就业发挥重要作用</t>
  </si>
  <si>
    <t>商事制度改革专项业务</t>
  </si>
  <si>
    <t>维护市场经营秩序公平、稳定，按规范要求开展经营活动</t>
  </si>
  <si>
    <t>提高经营者市场竞争力</t>
  </si>
  <si>
    <t>维护市场经营秩序公平、稳定</t>
  </si>
  <si>
    <t>按规范要求开展经营活动</t>
  </si>
  <si>
    <t>特种行业检查专项</t>
  </si>
  <si>
    <t>特种行业安全检查</t>
  </si>
  <si>
    <t>提高特种商品使用的安全性，保障城乡人民生命安全</t>
  </si>
  <si>
    <t>特种行业专项业务</t>
  </si>
  <si>
    <t>加强对特种设备、产品质量安全监督管理，确保各类市场的安全</t>
  </si>
  <si>
    <t>维护特种行业经营秩序公平、稳定</t>
  </si>
  <si>
    <t>按规范要求开展经营活动，确保各类安全</t>
  </si>
  <si>
    <t>计量检定认定及产商品质量专项检查</t>
  </si>
  <si>
    <t>计量检定认定及安全培训培训5万，产商品质量专项检查4.5万</t>
  </si>
  <si>
    <t>加强计量行政执法和业务培训工作，依法促进计量检定认定，切实维护市场公平竞争秩序</t>
  </si>
  <si>
    <t>计量检定专项业务</t>
  </si>
  <si>
    <t>加强质量强县和创品夺牌专项工作，扶持有能力和责任感的企业创品夺牌，加大产品竞争力</t>
  </si>
  <si>
    <t>提高计量器具的统一、标准</t>
  </si>
  <si>
    <t>维护市场稳定</t>
  </si>
  <si>
    <t>租车专项</t>
  </si>
  <si>
    <t>下乡监管租车费</t>
  </si>
  <si>
    <t>完成各项职能监管</t>
  </si>
  <si>
    <t>日常监管</t>
  </si>
  <si>
    <t>维护各类市场安全总体稳定</t>
  </si>
  <si>
    <t>提高城乡经营者市场竞争力</t>
  </si>
  <si>
    <t>维护城乡市场稳定</t>
  </si>
  <si>
    <t>确保市场规范经营，确保各类安全</t>
  </si>
  <si>
    <t>民安集贸市场综合管理购买服务</t>
  </si>
  <si>
    <t>民安集贸市场综合管理购买服务-聘请保安</t>
  </si>
  <si>
    <t>规范、维护民安集贸市场内的经营秩序及日常综合管理</t>
  </si>
  <si>
    <t>县市监局、县市场服务中心</t>
  </si>
  <si>
    <t>龙山县民安集贸市场管理制度及县委县政府相关的管理制度</t>
  </si>
  <si>
    <t>切实控制在预算经费内</t>
  </si>
  <si>
    <t>维护民安集贸市场安全总体稳定</t>
  </si>
  <si>
    <t>提高民安市场经营者市场竞争力</t>
  </si>
  <si>
    <t>维护民安市场稳定</t>
  </si>
  <si>
    <t>确保民安市场规范经营，确保各类安全</t>
  </si>
  <si>
    <t>价格监督检查经费</t>
  </si>
  <si>
    <t>价格监督专项检查</t>
  </si>
  <si>
    <t>确保各类市场稳定，提高各类市场运转水平，维护各类市场秩序总体稳定，市场价格竞争形势好转</t>
  </si>
  <si>
    <t>价格监督专项业务</t>
  </si>
  <si>
    <t>规范市场价格行为，维护各类市场秩序总体稳定，确保市场价格竞争形势良好</t>
  </si>
  <si>
    <t>提高各类市场运转水平</t>
  </si>
  <si>
    <t>维护各类市场秩序总体稳定</t>
  </si>
  <si>
    <t>市场价格竞争形势良好</t>
  </si>
  <si>
    <t>经管股转入，2021年新增</t>
  </si>
  <si>
    <t>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</si>
  <si>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</si>
  <si>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</si>
  <si>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</si>
  <si>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</si>
  <si>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</si>
  <si>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</si>
  <si>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</si>
  <si>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</si>
  <si>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</si>
  <si>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</si>
  <si>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 xml:space="preserve">负责市场综合监督管理，规范和维护市场秩序，营造诚实守信、公平竞争的市场环境；负责市场主体统一登记注册，加强信用监管推动市场主体信用体系建设；负责组织和领导全县市场监管综合执法工作，负责全县市场监管综合执法队伍建设，组织查处重大违法案件。规范市场监管行政执法行为；负责产品质量安全、特种设备安全、食品药品、医疗器械和化妆品安全的监督管理；负责统一管理计量工作，规范监督商品计量和市场计量行为；负责实施知识产权战略，推进知识产权强县建设。保护知识产权；负责组织开展有关服务领域消费维权工作，保护经营者、消费者合法权益；负责价格监督检查，查处价格收费违法违规行为。
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</si>
</sst>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  <numFmt numFmtId="179" formatCode="00"/>
  </numFmts>
  <fonts count="47">
    <font>
      <sz val="9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.5"/>
      <color theme="1"/>
      <name val="仿宋_GB2312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b/>
      <sz val="14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0"/>
      <color theme="1"/>
      <name val="仿宋_GB2312"/>
      <charset val="134"/>
    </font>
    <font>
      <sz val="9"/>
      <color indexed="8"/>
      <name val="等线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1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48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7" borderId="45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6" borderId="44" applyNumberFormat="0" applyAlignment="0" applyProtection="0">
      <alignment vertical="center"/>
    </xf>
    <xf numFmtId="0" fontId="44" fillId="16" borderId="48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0" borderId="49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/>
  </cellStyleXfs>
  <cellXfs count="2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justify" vertical="center" wrapText="1"/>
    </xf>
    <xf numFmtId="0" fontId="0" fillId="0" borderId="0" xfId="0" applyFill="1"/>
    <xf numFmtId="0" fontId="5" fillId="0" borderId="0" xfId="48" applyFont="1" applyAlignment="1">
      <alignment horizontal="center" vertical="center"/>
    </xf>
    <xf numFmtId="0" fontId="6" fillId="0" borderId="0" xfId="48" applyFill="1">
      <alignment vertical="center"/>
    </xf>
    <xf numFmtId="0" fontId="7" fillId="0" borderId="0" xfId="48" applyFont="1" applyFill="1" applyAlignment="1">
      <alignment horizontal="left" vertical="center"/>
    </xf>
    <xf numFmtId="0" fontId="6" fillId="0" borderId="2" xfId="48" applyBorder="1" applyAlignment="1">
      <alignment horizontal="center" vertical="center"/>
    </xf>
    <xf numFmtId="0" fontId="6" fillId="0" borderId="13" xfId="48" applyFont="1" applyBorder="1" applyAlignment="1">
      <alignment horizontal="center" vertical="center"/>
    </xf>
    <xf numFmtId="0" fontId="6" fillId="0" borderId="13" xfId="48" applyBorder="1" applyAlignment="1">
      <alignment horizontal="center" vertical="center"/>
    </xf>
    <xf numFmtId="0" fontId="6" fillId="0" borderId="14" xfId="48" applyBorder="1" applyAlignment="1">
      <alignment horizontal="center" vertical="center" wrapText="1"/>
    </xf>
    <xf numFmtId="0" fontId="6" fillId="0" borderId="15" xfId="48" applyBorder="1" applyAlignment="1">
      <alignment horizontal="center" vertical="center" wrapText="1"/>
    </xf>
    <xf numFmtId="0" fontId="6" fillId="0" borderId="16" xfId="48" applyBorder="1" applyAlignment="1">
      <alignment horizontal="center" vertical="center"/>
    </xf>
    <xf numFmtId="0" fontId="6" fillId="0" borderId="13" xfId="48" applyBorder="1" applyAlignment="1">
      <alignment horizontal="center" vertical="center" wrapText="1"/>
    </xf>
    <xf numFmtId="0" fontId="6" fillId="0" borderId="16" xfId="48" applyBorder="1" applyAlignment="1">
      <alignment horizontal="center" vertical="center" wrapText="1"/>
    </xf>
    <xf numFmtId="0" fontId="6" fillId="0" borderId="12" xfId="48" applyBorder="1" applyAlignment="1">
      <alignment horizontal="center" vertical="center"/>
    </xf>
    <xf numFmtId="0" fontId="6" fillId="0" borderId="12" xfId="48" applyBorder="1" applyAlignment="1">
      <alignment horizontal="center" vertical="center" wrapText="1"/>
    </xf>
    <xf numFmtId="49" fontId="6" fillId="0" borderId="2" xfId="48" applyNumberFormat="1" applyFill="1" applyBorder="1">
      <alignment vertical="center"/>
    </xf>
    <xf numFmtId="49" fontId="6" fillId="0" borderId="2" xfId="48" applyNumberFormat="1" applyFill="1" applyBorder="1" applyAlignment="1">
      <alignment vertical="center" wrapText="1"/>
    </xf>
    <xf numFmtId="49" fontId="8" fillId="0" borderId="2" xfId="48" applyNumberFormat="1" applyFont="1" applyFill="1" applyBorder="1" applyAlignment="1">
      <alignment horizontal="center" vertical="center"/>
    </xf>
    <xf numFmtId="49" fontId="8" fillId="0" borderId="2" xfId="48" applyNumberFormat="1" applyFont="1" applyFill="1" applyBorder="1" applyAlignment="1">
      <alignment horizontal="center" vertical="center" wrapText="1"/>
    </xf>
    <xf numFmtId="0" fontId="5" fillId="2" borderId="0" xfId="48" applyFont="1" applyFill="1" applyAlignment="1">
      <alignment horizontal="center" vertical="center"/>
    </xf>
    <xf numFmtId="0" fontId="5" fillId="0" borderId="0" xfId="48" applyFont="1" applyFill="1" applyAlignment="1">
      <alignment horizontal="center" vertical="center"/>
    </xf>
    <xf numFmtId="0" fontId="6" fillId="0" borderId="17" xfId="48" applyBorder="1" applyAlignment="1">
      <alignment horizontal="center" vertical="center" wrapText="1"/>
    </xf>
    <xf numFmtId="0" fontId="6" fillId="2" borderId="15" xfId="48" applyFill="1" applyBorder="1" applyAlignment="1">
      <alignment horizontal="center" vertical="center" wrapText="1"/>
    </xf>
    <xf numFmtId="0" fontId="6" fillId="2" borderId="17" xfId="48" applyFill="1" applyBorder="1" applyAlignment="1">
      <alignment horizontal="center" vertical="center" wrapText="1"/>
    </xf>
    <xf numFmtId="0" fontId="6" fillId="0" borderId="13" xfId="48" applyFill="1" applyBorder="1" applyAlignment="1">
      <alignment horizontal="center" vertical="center" wrapText="1"/>
    </xf>
    <xf numFmtId="0" fontId="6" fillId="0" borderId="16" xfId="48" applyFill="1" applyBorder="1" applyAlignment="1">
      <alignment horizontal="center" vertical="center" wrapText="1"/>
    </xf>
    <xf numFmtId="0" fontId="6" fillId="0" borderId="12" xfId="48" applyFill="1" applyBorder="1" applyAlignment="1">
      <alignment horizontal="center" vertical="center" wrapText="1"/>
    </xf>
    <xf numFmtId="4" fontId="6" fillId="0" borderId="2" xfId="48" applyNumberFormat="1" applyFill="1" applyBorder="1" applyAlignment="1">
      <alignment vertical="center" wrapText="1"/>
    </xf>
    <xf numFmtId="4" fontId="8" fillId="0" borderId="2" xfId="48" applyNumberFormat="1" applyFont="1" applyFill="1" applyBorder="1" applyAlignment="1">
      <alignment horizontal="center" vertical="center" wrapText="1"/>
    </xf>
    <xf numFmtId="0" fontId="8" fillId="0" borderId="2" xfId="48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48" applyBorder="1" applyAlignment="1">
      <alignment horizontal="center" vertical="center" wrapText="1"/>
    </xf>
    <xf numFmtId="0" fontId="6" fillId="0" borderId="4" xfId="48" applyBorder="1" applyAlignment="1">
      <alignment horizontal="center" vertical="center" wrapText="1"/>
    </xf>
    <xf numFmtId="0" fontId="6" fillId="0" borderId="10" xfId="48" applyBorder="1" applyAlignment="1">
      <alignment horizontal="center" vertical="center" wrapText="1"/>
    </xf>
    <xf numFmtId="49" fontId="10" fillId="0" borderId="7" xfId="52" applyNumberFormat="1" applyFill="1" applyBorder="1" applyAlignment="1">
      <alignment horizontal="center" vertical="center" wrapText="1"/>
    </xf>
    <xf numFmtId="49" fontId="0" fillId="0" borderId="7" xfId="52" applyNumberFormat="1" applyFont="1" applyFill="1" applyBorder="1" applyAlignment="1">
      <alignment horizontal="center" vertical="center" wrapText="1"/>
    </xf>
    <xf numFmtId="0" fontId="6" fillId="0" borderId="6" xfId="48" applyBorder="1" applyAlignment="1">
      <alignment horizontal="center" vertical="center" wrapText="1"/>
    </xf>
    <xf numFmtId="0" fontId="6" fillId="0" borderId="6" xfId="48" applyFill="1" applyBorder="1" applyAlignment="1">
      <alignment horizontal="center" vertical="center" wrapText="1"/>
    </xf>
    <xf numFmtId="0" fontId="6" fillId="0" borderId="11" xfId="48" applyBorder="1" applyAlignment="1">
      <alignment horizontal="center" vertical="center" wrapText="1"/>
    </xf>
    <xf numFmtId="0" fontId="6" fillId="0" borderId="11" xfId="48" applyFill="1" applyBorder="1" applyAlignment="1">
      <alignment horizontal="center" vertical="center" wrapText="1"/>
    </xf>
    <xf numFmtId="0" fontId="6" fillId="0" borderId="9" xfId="48" applyBorder="1" applyAlignment="1">
      <alignment horizontal="center" vertical="center" wrapText="1"/>
    </xf>
    <xf numFmtId="0" fontId="6" fillId="0" borderId="9" xfId="48" applyFill="1" applyBorder="1" applyAlignment="1">
      <alignment horizontal="center" vertical="center" wrapText="1"/>
    </xf>
    <xf numFmtId="49" fontId="6" fillId="0" borderId="1" xfId="48" applyNumberForma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49" fontId="8" fillId="0" borderId="19" xfId="48" applyNumberFormat="1" applyFont="1" applyFill="1" applyBorder="1" applyAlignment="1">
      <alignment horizontal="center" vertical="center" wrapText="1"/>
    </xf>
    <xf numFmtId="49" fontId="8" fillId="0" borderId="18" xfId="48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9" fontId="8" fillId="0" borderId="20" xfId="48" applyNumberFormat="1" applyFont="1" applyFill="1" applyBorder="1" applyAlignment="1">
      <alignment horizontal="center" vertical="center" wrapText="1"/>
    </xf>
    <xf numFmtId="49" fontId="8" fillId="0" borderId="2" xfId="48" applyNumberFormat="1" applyFont="1" applyFill="1" applyBorder="1" applyAlignment="1">
      <alignment vertical="center" wrapText="1"/>
    </xf>
    <xf numFmtId="49" fontId="0" fillId="0" borderId="3" xfId="52" applyNumberFormat="1" applyFont="1" applyFill="1" applyBorder="1" applyAlignment="1">
      <alignment horizontal="center" vertical="center" wrapText="1"/>
    </xf>
    <xf numFmtId="0" fontId="6" fillId="0" borderId="14" xfId="48" applyFill="1" applyBorder="1" applyAlignment="1">
      <alignment horizontal="center" vertical="center" wrapText="1"/>
    </xf>
    <xf numFmtId="0" fontId="6" fillId="0" borderId="15" xfId="48" applyFill="1" applyBorder="1" applyAlignment="1">
      <alignment horizontal="center" vertical="center" wrapText="1"/>
    </xf>
    <xf numFmtId="0" fontId="6" fillId="0" borderId="3" xfId="48" applyFill="1" applyBorder="1" applyAlignment="1">
      <alignment horizontal="center" vertical="center" wrapText="1"/>
    </xf>
    <xf numFmtId="0" fontId="6" fillId="0" borderId="4" xfId="48" applyFill="1" applyBorder="1" applyAlignment="1">
      <alignment horizontal="center" vertical="center" wrapText="1"/>
    </xf>
    <xf numFmtId="0" fontId="6" fillId="0" borderId="10" xfId="48" applyFill="1" applyBorder="1" applyAlignment="1">
      <alignment horizontal="center" vertical="center" wrapText="1"/>
    </xf>
    <xf numFmtId="49" fontId="0" fillId="0" borderId="9" xfId="52" applyNumberFormat="1" applyFont="1" applyFill="1" applyBorder="1" applyAlignment="1">
      <alignment horizontal="center" vertical="center" wrapText="1"/>
    </xf>
    <xf numFmtId="49" fontId="0" fillId="0" borderId="21" xfId="52" applyNumberFormat="1" applyFont="1" applyFill="1" applyBorder="1" applyAlignment="1">
      <alignment horizontal="center" vertical="center" wrapText="1"/>
    </xf>
    <xf numFmtId="0" fontId="6" fillId="0" borderId="7" xfId="48" applyFill="1" applyBorder="1" applyAlignment="1">
      <alignment horizontal="center" vertical="center" wrapText="1"/>
    </xf>
    <xf numFmtId="49" fontId="8" fillId="0" borderId="1" xfId="48" applyNumberFormat="1" applyFont="1" applyFill="1" applyBorder="1" applyAlignment="1">
      <alignment horizontal="center" vertical="center" wrapText="1"/>
    </xf>
    <xf numFmtId="0" fontId="6" fillId="0" borderId="22" xfId="48" applyFill="1" applyBorder="1" applyAlignment="1">
      <alignment horizontal="center" vertical="center" wrapText="1"/>
    </xf>
    <xf numFmtId="0" fontId="6" fillId="0" borderId="14" xfId="48" applyBorder="1" applyAlignment="1">
      <alignment vertical="center" wrapText="1"/>
    </xf>
    <xf numFmtId="0" fontId="6" fillId="0" borderId="15" xfId="48" applyBorder="1" applyAlignment="1">
      <alignment vertical="center" wrapText="1"/>
    </xf>
    <xf numFmtId="0" fontId="6" fillId="0" borderId="23" xfId="48" applyFill="1" applyBorder="1" applyAlignment="1">
      <alignment vertical="center" wrapText="1"/>
    </xf>
    <xf numFmtId="4" fontId="6" fillId="0" borderId="14" xfId="48" applyNumberFormat="1" applyFill="1" applyBorder="1" applyAlignment="1">
      <alignment horizontal="center" vertical="center" wrapText="1"/>
    </xf>
    <xf numFmtId="0" fontId="6" fillId="0" borderId="24" xfId="48" applyFill="1" applyBorder="1" applyAlignment="1">
      <alignment vertical="center" wrapText="1"/>
    </xf>
    <xf numFmtId="0" fontId="6" fillId="0" borderId="25" xfId="48" applyFill="1" applyBorder="1" applyAlignment="1">
      <alignment vertical="center" wrapText="1"/>
    </xf>
    <xf numFmtId="0" fontId="6" fillId="0" borderId="7" xfId="48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49" fontId="8" fillId="0" borderId="27" xfId="48" applyNumberFormat="1" applyFont="1" applyFill="1" applyBorder="1" applyAlignment="1">
      <alignment horizontal="center" vertical="center" wrapText="1"/>
    </xf>
    <xf numFmtId="49" fontId="6" fillId="0" borderId="27" xfId="48" applyNumberFormat="1" applyFill="1" applyBorder="1" applyAlignment="1">
      <alignment vertical="center" wrapText="1"/>
    </xf>
    <xf numFmtId="49" fontId="8" fillId="0" borderId="28" xfId="48" applyNumberFormat="1" applyFont="1" applyFill="1" applyBorder="1" applyAlignment="1">
      <alignment horizontal="center" vertical="center" wrapText="1"/>
    </xf>
    <xf numFmtId="49" fontId="8" fillId="0" borderId="29" xfId="48" applyNumberFormat="1" applyFont="1" applyFill="1" applyBorder="1" applyAlignment="1">
      <alignment horizontal="center" vertical="center" wrapText="1"/>
    </xf>
    <xf numFmtId="49" fontId="8" fillId="0" borderId="30" xfId="48" applyNumberFormat="1" applyFont="1" applyFill="1" applyBorder="1" applyAlignment="1">
      <alignment horizontal="center" vertical="center" wrapText="1"/>
    </xf>
    <xf numFmtId="0" fontId="12" fillId="0" borderId="0" xfId="48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right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49" fontId="15" fillId="0" borderId="14" xfId="0" applyNumberFormat="1" applyFont="1" applyFill="1" applyBorder="1" applyAlignment="1" applyProtection="1">
      <alignment horizontal="left" vertical="center" wrapText="1"/>
    </xf>
    <xf numFmtId="178" fontId="15" fillId="0" borderId="7" xfId="0" applyNumberFormat="1" applyFont="1" applyFill="1" applyBorder="1" applyAlignment="1" applyProtection="1">
      <alignment horizontal="right" vertical="center" wrapText="1"/>
    </xf>
    <xf numFmtId="178" fontId="15" fillId="0" borderId="15" xfId="0" applyNumberFormat="1" applyFont="1" applyFill="1" applyBorder="1" applyAlignment="1" applyProtection="1">
      <alignment horizontal="right" vertical="center" wrapText="1"/>
    </xf>
    <xf numFmtId="178" fontId="15" fillId="0" borderId="14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0" fontId="15" fillId="3" borderId="7" xfId="0" applyNumberFormat="1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178" fontId="15" fillId="0" borderId="17" xfId="0" applyNumberFormat="1" applyFont="1" applyFill="1" applyBorder="1" applyAlignment="1" applyProtection="1">
      <alignment horizontal="right" vertical="center" wrapText="1"/>
    </xf>
    <xf numFmtId="0" fontId="15" fillId="3" borderId="15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2" fillId="0" borderId="0" xfId="51" applyFill="1"/>
    <xf numFmtId="0" fontId="2" fillId="0" borderId="0" xfId="51"/>
    <xf numFmtId="0" fontId="15" fillId="0" borderId="0" xfId="51" applyFont="1"/>
    <xf numFmtId="0" fontId="15" fillId="0" borderId="0" xfId="51" applyFont="1" applyAlignment="1">
      <alignment horizontal="right" vertical="center"/>
    </xf>
    <xf numFmtId="0" fontId="3" fillId="0" borderId="0" xfId="51" applyFont="1" applyAlignment="1">
      <alignment horizontal="centerContinuous" vertical="center"/>
    </xf>
    <xf numFmtId="0" fontId="15" fillId="0" borderId="0" xfId="51" applyFont="1" applyAlignment="1">
      <alignment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176" fontId="20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21" fillId="0" borderId="0" xfId="0" applyFont="1" applyFill="1" applyAlignment="1"/>
    <xf numFmtId="0" fontId="18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>
      <alignment horizontal="left" vertical="center"/>
    </xf>
    <xf numFmtId="0" fontId="22" fillId="0" borderId="0" xfId="0" applyFont="1" applyFill="1" applyAlignment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15" fillId="3" borderId="17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2" fillId="0" borderId="0" xfId="50" applyFill="1"/>
    <xf numFmtId="0" fontId="2" fillId="0" borderId="0" xfId="50"/>
    <xf numFmtId="0" fontId="15" fillId="0" borderId="0" xfId="50" applyFont="1"/>
    <xf numFmtId="0" fontId="15" fillId="0" borderId="0" xfId="50" applyFont="1" applyAlignment="1">
      <alignment horizontal="right" vertical="center"/>
    </xf>
    <xf numFmtId="0" fontId="3" fillId="0" borderId="0" xfId="50" applyFont="1" applyAlignment="1">
      <alignment horizontal="centerContinuous" vertical="center"/>
    </xf>
    <xf numFmtId="0" fontId="2" fillId="0" borderId="0" xfId="50" applyAlignment="1">
      <alignment horizontal="centerContinuous" vertical="center"/>
    </xf>
    <xf numFmtId="0" fontId="15" fillId="0" borderId="0" xfId="50" applyFont="1" applyAlignment="1">
      <alignment horizontal="right"/>
    </xf>
    <xf numFmtId="0" fontId="15" fillId="0" borderId="7" xfId="50" applyFont="1" applyBorder="1" applyAlignment="1">
      <alignment horizontal="center" vertical="center"/>
    </xf>
    <xf numFmtId="0" fontId="15" fillId="0" borderId="35" xfId="50" applyFont="1" applyBorder="1" applyAlignment="1">
      <alignment horizontal="center" vertical="center"/>
    </xf>
    <xf numFmtId="0" fontId="15" fillId="0" borderId="7" xfId="50" applyFont="1" applyBorder="1" applyAlignment="1">
      <alignment horizontal="center" vertical="center" wrapText="1"/>
    </xf>
    <xf numFmtId="178" fontId="15" fillId="0" borderId="7" xfId="50" applyNumberFormat="1" applyFont="1" applyFill="1" applyBorder="1" applyAlignment="1">
      <alignment vertical="center"/>
    </xf>
    <xf numFmtId="178" fontId="15" fillId="0" borderId="7" xfId="50" applyNumberFormat="1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 wrapText="1"/>
    </xf>
    <xf numFmtId="0" fontId="15" fillId="0" borderId="0" xfId="50" applyFont="1" applyFill="1"/>
    <xf numFmtId="0" fontId="15" fillId="0" borderId="7" xfId="50" applyFont="1" applyFill="1" applyBorder="1"/>
    <xf numFmtId="178" fontId="15" fillId="0" borderId="7" xfId="50" applyNumberFormat="1" applyFont="1" applyFill="1" applyBorder="1" applyAlignment="1">
      <alignment horizontal="center" vertical="center"/>
    </xf>
    <xf numFmtId="0" fontId="25" fillId="0" borderId="0" xfId="0" applyNumberFormat="1" applyFont="1" applyFill="1" applyAlignment="1" applyProtection="1">
      <alignment horizontal="center"/>
    </xf>
    <xf numFmtId="0" fontId="15" fillId="3" borderId="16" xfId="0" applyNumberFormat="1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178" fontId="22" fillId="0" borderId="7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7" xfId="0" applyNumberFormat="1" applyFont="1" applyFill="1" applyBorder="1" applyAlignment="1" applyProtection="1">
      <alignment horizontal="center" vertical="center"/>
    </xf>
    <xf numFmtId="0" fontId="15" fillId="3" borderId="34" xfId="0" applyNumberFormat="1" applyFont="1" applyFill="1" applyBorder="1" applyAlignment="1" applyProtection="1">
      <alignment horizontal="center" vertical="center" wrapText="1"/>
    </xf>
    <xf numFmtId="0" fontId="15" fillId="3" borderId="37" xfId="0" applyNumberFormat="1" applyFont="1" applyFill="1" applyBorder="1" applyAlignment="1" applyProtection="1">
      <alignment horizontal="center" vertical="center" wrapText="1"/>
    </xf>
    <xf numFmtId="0" fontId="15" fillId="3" borderId="38" xfId="0" applyNumberFormat="1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15" fillId="3" borderId="39" xfId="0" applyNumberFormat="1" applyFont="1" applyFill="1" applyBorder="1" applyAlignment="1" applyProtection="1">
      <alignment horizontal="center" vertical="center" wrapText="1"/>
    </xf>
    <xf numFmtId="0" fontId="15" fillId="3" borderId="40" xfId="0" applyNumberFormat="1" applyFont="1" applyFill="1" applyBorder="1" applyAlignment="1" applyProtection="1">
      <alignment horizontal="center" vertical="center" wrapText="1"/>
    </xf>
    <xf numFmtId="0" fontId="15" fillId="3" borderId="41" xfId="0" applyNumberFormat="1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 applyProtection="1">
      <alignment horizontal="center" vertical="center"/>
    </xf>
    <xf numFmtId="0" fontId="24" fillId="3" borderId="12" xfId="0" applyFont="1" applyFill="1" applyBorder="1" applyAlignment="1">
      <alignment horizontal="center" vertical="center" wrapText="1"/>
    </xf>
    <xf numFmtId="179" fontId="15" fillId="3" borderId="14" xfId="0" applyNumberFormat="1" applyFont="1" applyFill="1" applyBorder="1" applyAlignment="1" applyProtection="1">
      <alignment horizontal="center" vertical="center" wrapText="1"/>
    </xf>
    <xf numFmtId="177" fontId="15" fillId="3" borderId="14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Continuous"/>
    </xf>
    <xf numFmtId="0" fontId="18" fillId="0" borderId="0" xfId="0" applyFont="1" applyAlignment="1">
      <alignment horizontal="centerContinuous"/>
    </xf>
    <xf numFmtId="0" fontId="10" fillId="0" borderId="0" xfId="0" applyFont="1" applyFill="1" applyAlignment="1">
      <alignment horizontal="left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0" fontId="15" fillId="0" borderId="15" xfId="0" applyFont="1" applyFill="1" applyBorder="1" applyAlignment="1">
      <alignment vertical="center"/>
    </xf>
    <xf numFmtId="178" fontId="15" fillId="0" borderId="7" xfId="0" applyNumberFormat="1" applyFont="1" applyFill="1" applyBorder="1" applyAlignment="1" applyProtection="1">
      <alignment horizontal="right" vertical="center"/>
    </xf>
    <xf numFmtId="178" fontId="15" fillId="0" borderId="16" xfId="0" applyNumberFormat="1" applyFont="1" applyFill="1" applyBorder="1" applyAlignment="1" applyProtection="1">
      <alignment horizontal="right" vertical="center"/>
    </xf>
    <xf numFmtId="178" fontId="15" fillId="0" borderId="12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178" fontId="15" fillId="0" borderId="7" xfId="0" applyNumberFormat="1" applyFont="1" applyFill="1" applyBorder="1" applyAlignment="1">
      <alignment horizontal="right" vertical="center"/>
    </xf>
    <xf numFmtId="178" fontId="15" fillId="0" borderId="12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2" xfId="50"/>
    <cellStyle name="常规 3" xfId="51"/>
    <cellStyle name="常规_专项绩效目标表" xfId="52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topLeftCell="A13" workbookViewId="0">
      <selection activeCell="M13" sqref="M13"/>
    </sheetView>
  </sheetViews>
  <sheetFormatPr defaultColWidth="9.16666666666667" defaultRowHeight="12.75" customHeight="1" outlineLevelCol="3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</cols>
  <sheetData>
    <row r="1" ht="9" customHeight="1"/>
    <row r="2" ht="29.25" customHeight="1" spans="1:4">
      <c r="A2" s="212" t="s">
        <v>0</v>
      </c>
      <c r="B2" s="213"/>
      <c r="C2" s="213"/>
      <c r="D2" s="213"/>
    </row>
    <row r="3" ht="21.75" customHeight="1" spans="1:4">
      <c r="A3" s="214" t="s">
        <v>1</v>
      </c>
      <c r="B3" s="213"/>
      <c r="C3" s="213"/>
      <c r="D3" s="127" t="s">
        <v>2</v>
      </c>
    </row>
    <row r="4" ht="21" customHeight="1" spans="1:4">
      <c r="A4" s="197" t="s">
        <v>3</v>
      </c>
      <c r="B4" s="199"/>
      <c r="C4" s="197" t="s">
        <v>4</v>
      </c>
      <c r="D4" s="199"/>
    </row>
    <row r="5" ht="22.5" customHeight="1" spans="1:4">
      <c r="A5" s="215" t="s">
        <v>5</v>
      </c>
      <c r="B5" s="216" t="s">
        <v>6</v>
      </c>
      <c r="C5" s="215" t="s">
        <v>5</v>
      </c>
      <c r="D5" s="216" t="s">
        <v>6</v>
      </c>
    </row>
    <row r="6" s="23" customFormat="1" ht="22.5" customHeight="1" spans="1:4">
      <c r="A6" s="217" t="s">
        <v>7</v>
      </c>
      <c r="B6" s="218">
        <v>21660352</v>
      </c>
      <c r="C6" s="219" t="s">
        <v>8</v>
      </c>
      <c r="D6" s="218">
        <v>19798352</v>
      </c>
    </row>
    <row r="7" s="23" customFormat="1" ht="22.5" customHeight="1" spans="1:4">
      <c r="A7" s="217" t="s">
        <v>9</v>
      </c>
      <c r="B7" s="218">
        <v>21660352</v>
      </c>
      <c r="C7" s="219" t="s">
        <v>10</v>
      </c>
      <c r="D7" s="218">
        <v>15331268</v>
      </c>
    </row>
    <row r="8" s="23" customFormat="1" ht="22.5" customHeight="1" spans="1:4">
      <c r="A8" s="217" t="s">
        <v>11</v>
      </c>
      <c r="B8" s="218">
        <v>0</v>
      </c>
      <c r="C8" s="219" t="s">
        <v>12</v>
      </c>
      <c r="D8" s="220">
        <v>4284804</v>
      </c>
    </row>
    <row r="9" s="23" customFormat="1" ht="22.5" customHeight="1" spans="1:4">
      <c r="A9" s="217" t="s">
        <v>13</v>
      </c>
      <c r="B9" s="218">
        <v>0</v>
      </c>
      <c r="C9" s="219" t="s">
        <v>14</v>
      </c>
      <c r="D9" s="221">
        <v>182280</v>
      </c>
    </row>
    <row r="10" s="23" customFormat="1" ht="22.5" customHeight="1" spans="1:4">
      <c r="A10" s="217" t="s">
        <v>15</v>
      </c>
      <c r="B10" s="218">
        <v>0</v>
      </c>
      <c r="C10" s="219" t="s">
        <v>16</v>
      </c>
      <c r="D10" s="218">
        <v>1862000</v>
      </c>
    </row>
    <row r="11" s="23" customFormat="1" ht="22.5" customHeight="1" spans="1:4">
      <c r="A11" s="217" t="s">
        <v>17</v>
      </c>
      <c r="B11" s="220">
        <v>0</v>
      </c>
      <c r="C11" s="219" t="s">
        <v>18</v>
      </c>
      <c r="D11" s="218">
        <v>1862000</v>
      </c>
    </row>
    <row r="12" s="23" customFormat="1" ht="22.5" customHeight="1" spans="1:4">
      <c r="A12" s="217" t="s">
        <v>19</v>
      </c>
      <c r="B12" s="221">
        <v>0</v>
      </c>
      <c r="C12" s="219" t="s">
        <v>20</v>
      </c>
      <c r="D12" s="218">
        <v>0</v>
      </c>
    </row>
    <row r="13" s="23" customFormat="1" ht="22.5" customHeight="1" spans="1:4">
      <c r="A13" s="217" t="s">
        <v>21</v>
      </c>
      <c r="B13" s="218">
        <v>0</v>
      </c>
      <c r="C13" s="219" t="s">
        <v>22</v>
      </c>
      <c r="D13" s="218">
        <v>0</v>
      </c>
    </row>
    <row r="14" s="23" customFormat="1" ht="22.5" customHeight="1" spans="1:4">
      <c r="A14" s="217" t="s">
        <v>23</v>
      </c>
      <c r="B14" s="220">
        <v>0</v>
      </c>
      <c r="C14" s="219" t="s">
        <v>24</v>
      </c>
      <c r="D14" s="218">
        <v>0</v>
      </c>
    </row>
    <row r="15" s="23" customFormat="1" ht="22.5" customHeight="1" spans="1:4">
      <c r="A15" s="217" t="s">
        <v>25</v>
      </c>
      <c r="B15" s="221">
        <v>0</v>
      </c>
      <c r="C15" s="219" t="s">
        <v>26</v>
      </c>
      <c r="D15" s="218">
        <v>0</v>
      </c>
    </row>
    <row r="16" s="23" customFormat="1" ht="22.5" customHeight="1" spans="1:4">
      <c r="A16" s="217" t="s">
        <v>27</v>
      </c>
      <c r="B16" s="218">
        <v>0</v>
      </c>
      <c r="C16" s="219" t="s">
        <v>28</v>
      </c>
      <c r="D16" s="218">
        <v>0</v>
      </c>
    </row>
    <row r="17" s="23" customFormat="1" ht="22.5" customHeight="1" spans="1:4">
      <c r="A17" s="217" t="s">
        <v>29</v>
      </c>
      <c r="B17" s="218">
        <v>0</v>
      </c>
      <c r="C17" s="219" t="s">
        <v>30</v>
      </c>
      <c r="D17" s="220">
        <v>0</v>
      </c>
    </row>
    <row r="18" s="23" customFormat="1" ht="22.5" customHeight="1" spans="1:4">
      <c r="A18" s="217" t="s">
        <v>31</v>
      </c>
      <c r="B18" s="218">
        <v>0</v>
      </c>
      <c r="C18" s="219" t="s">
        <v>32</v>
      </c>
      <c r="D18" s="222">
        <v>0</v>
      </c>
    </row>
    <row r="19" s="23" customFormat="1" ht="22.5" customHeight="1" spans="1:4">
      <c r="A19" s="217" t="s">
        <v>33</v>
      </c>
      <c r="B19" s="220">
        <v>0</v>
      </c>
      <c r="C19" s="219" t="s">
        <v>34</v>
      </c>
      <c r="D19" s="223">
        <v>0</v>
      </c>
    </row>
    <row r="20" s="23" customFormat="1" ht="22.5" customHeight="1" spans="1:4">
      <c r="A20" s="217"/>
      <c r="B20" s="220"/>
      <c r="C20" s="224" t="s">
        <v>35</v>
      </c>
      <c r="D20" s="218">
        <v>0</v>
      </c>
    </row>
    <row r="21" s="23" customFormat="1" ht="22.5" customHeight="1" spans="1:4">
      <c r="A21" s="217"/>
      <c r="B21" s="220"/>
      <c r="C21" s="219" t="s">
        <v>36</v>
      </c>
      <c r="D21" s="218">
        <v>0</v>
      </c>
    </row>
    <row r="22" s="23" customFormat="1" ht="22.5" customHeight="1" spans="1:4">
      <c r="A22" s="217"/>
      <c r="B22" s="220"/>
      <c r="C22" s="219" t="s">
        <v>37</v>
      </c>
      <c r="D22" s="220">
        <v>0</v>
      </c>
    </row>
    <row r="23" s="23" customFormat="1" ht="22.5" customHeight="1" spans="1:4">
      <c r="A23" s="225" t="s">
        <v>38</v>
      </c>
      <c r="B23" s="220">
        <v>21660352</v>
      </c>
      <c r="C23" s="226" t="s">
        <v>39</v>
      </c>
      <c r="D23" s="218">
        <v>21660352</v>
      </c>
    </row>
    <row r="24" s="23" customFormat="1" ht="22.5" customHeight="1" spans="1:4">
      <c r="A24" s="217" t="s">
        <v>40</v>
      </c>
      <c r="B24" s="220">
        <v>0</v>
      </c>
      <c r="C24" s="219" t="s">
        <v>41</v>
      </c>
      <c r="D24" s="218">
        <v>0</v>
      </c>
    </row>
    <row r="25" s="23" customFormat="1" ht="22.5" customHeight="1" spans="1:4">
      <c r="A25" s="217" t="s">
        <v>42</v>
      </c>
      <c r="B25" s="221">
        <v>0</v>
      </c>
      <c r="C25" s="219" t="s">
        <v>43</v>
      </c>
      <c r="D25" s="220">
        <v>0</v>
      </c>
    </row>
    <row r="26" s="23" customFormat="1" ht="22.5" customHeight="1" spans="1:4">
      <c r="A26" s="217" t="s">
        <v>44</v>
      </c>
      <c r="B26" s="218">
        <v>0</v>
      </c>
      <c r="C26" s="219"/>
      <c r="D26" s="220"/>
    </row>
    <row r="27" s="23" customFormat="1" ht="22.5" customHeight="1" spans="1:4">
      <c r="A27" s="217" t="s">
        <v>45</v>
      </c>
      <c r="B27" s="218">
        <v>0</v>
      </c>
      <c r="C27" s="219"/>
      <c r="D27" s="220"/>
    </row>
    <row r="28" s="23" customFormat="1" ht="22.5" customHeight="1" spans="1:4">
      <c r="A28" s="217" t="s">
        <v>46</v>
      </c>
      <c r="B28" s="218">
        <v>0</v>
      </c>
      <c r="C28" s="219"/>
      <c r="D28" s="220"/>
    </row>
    <row r="29" s="23" customFormat="1" ht="22.5" customHeight="1" spans="1:4">
      <c r="A29" s="217" t="s">
        <v>47</v>
      </c>
      <c r="B29" s="218">
        <v>0</v>
      </c>
      <c r="C29" s="227"/>
      <c r="D29" s="228"/>
    </row>
    <row r="30" s="23" customFormat="1" ht="22.5" customHeight="1" spans="1:4">
      <c r="A30" s="217" t="s">
        <v>48</v>
      </c>
      <c r="B30" s="218">
        <v>0</v>
      </c>
      <c r="C30" s="227"/>
      <c r="D30" s="228"/>
    </row>
    <row r="31" s="23" customFormat="1" ht="22.5" customHeight="1" spans="1:4">
      <c r="A31" s="217" t="s">
        <v>49</v>
      </c>
      <c r="B31" s="220">
        <v>0</v>
      </c>
      <c r="C31" s="227"/>
      <c r="D31" s="228"/>
    </row>
    <row r="32" s="23" customFormat="1" ht="22.5" customHeight="1" spans="1:4">
      <c r="A32" s="225" t="s">
        <v>50</v>
      </c>
      <c r="B32" s="229">
        <v>21660352</v>
      </c>
      <c r="C32" s="226" t="s">
        <v>51</v>
      </c>
      <c r="D32" s="220">
        <v>21660352</v>
      </c>
    </row>
    <row r="33" customHeight="1" spans="4:4">
      <c r="D33" s="23"/>
    </row>
    <row r="34" customHeight="1" spans="4:4">
      <c r="D34" s="23"/>
    </row>
    <row r="35" customHeight="1" spans="4:4">
      <c r="D35" s="23"/>
    </row>
    <row r="36" customHeight="1" spans="4:4">
      <c r="D36" s="23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314583333333333" bottom="0.236111111111111" header="0.236111111111111" footer="0.156944444444444"/>
  <pageSetup paperSize="9" scale="7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workbookViewId="0">
      <selection activeCell="M21" sqref="M21"/>
    </sheetView>
  </sheetViews>
  <sheetFormatPr defaultColWidth="10.6666666666667" defaultRowHeight="12.75"/>
  <cols>
    <col min="1" max="3" width="5.83333333333333" style="154" customWidth="1"/>
    <col min="4" max="4" width="33.5" style="154" customWidth="1"/>
    <col min="5" max="5" width="25.6666666666667" style="154" customWidth="1"/>
    <col min="6" max="6" width="19.8333333333333" style="154" customWidth="1"/>
    <col min="7" max="7" width="23.6666666666667" style="154" customWidth="1"/>
    <col min="8" max="8" width="16.8333333333333" style="154" customWidth="1"/>
    <col min="9" max="9" width="14" style="154" customWidth="1"/>
    <col min="10" max="10" width="12" style="154" customWidth="1"/>
    <col min="11" max="11" width="11.3333333333333" style="154" customWidth="1"/>
    <col min="12" max="16384" width="10.6666666666667" style="154"/>
  </cols>
  <sheetData>
    <row r="1" customFormat="1" customHeight="1"/>
    <row r="2" customFormat="1" ht="45" customHeight="1" spans="1:10">
      <c r="A2" s="195" t="s">
        <v>52</v>
      </c>
      <c r="B2" s="195"/>
      <c r="C2" s="195"/>
      <c r="D2" s="195"/>
      <c r="E2" s="195"/>
      <c r="F2" s="195"/>
      <c r="G2" s="195"/>
      <c r="H2" s="195"/>
      <c r="I2" s="195"/>
      <c r="J2" s="195"/>
    </row>
    <row r="3" customFormat="1" ht="12" customHeight="1"/>
    <row r="4" customFormat="1" ht="21" customHeight="1" spans="1:10">
      <c r="A4" s="153" t="s">
        <v>1</v>
      </c>
      <c r="B4" s="154"/>
      <c r="C4" s="154"/>
      <c r="D4" s="154"/>
      <c r="E4" s="196"/>
      <c r="F4" s="196"/>
      <c r="I4" s="156"/>
      <c r="J4" s="127" t="s">
        <v>2</v>
      </c>
    </row>
    <row r="5" customFormat="1" ht="20.25" customHeight="1" spans="1:10">
      <c r="A5" s="197" t="s">
        <v>53</v>
      </c>
      <c r="B5" s="198"/>
      <c r="C5" s="198"/>
      <c r="D5" s="199"/>
      <c r="E5" s="163" t="s">
        <v>54</v>
      </c>
      <c r="F5" s="200" t="s">
        <v>55</v>
      </c>
      <c r="G5" s="201"/>
      <c r="H5" s="202"/>
      <c r="I5" s="163" t="s">
        <v>56</v>
      </c>
      <c r="J5" s="163" t="s">
        <v>57</v>
      </c>
    </row>
    <row r="6" customFormat="1" ht="15.4" customHeight="1" spans="1:10">
      <c r="A6" s="191" t="s">
        <v>58</v>
      </c>
      <c r="B6" s="191"/>
      <c r="C6" s="191"/>
      <c r="D6" s="160" t="s">
        <v>59</v>
      </c>
      <c r="E6" s="203"/>
      <c r="F6" s="204"/>
      <c r="G6" s="205"/>
      <c r="H6" s="206"/>
      <c r="I6" s="203"/>
      <c r="J6" s="203"/>
    </row>
    <row r="7" customFormat="1" ht="15.4" customHeight="1" spans="1:10">
      <c r="A7" s="191"/>
      <c r="B7" s="191" t="s">
        <v>60</v>
      </c>
      <c r="C7" s="191" t="s">
        <v>60</v>
      </c>
      <c r="D7" s="207"/>
      <c r="E7" s="203"/>
      <c r="F7" s="163" t="s">
        <v>61</v>
      </c>
      <c r="G7" s="163" t="s">
        <v>62</v>
      </c>
      <c r="H7" s="163" t="s">
        <v>63</v>
      </c>
      <c r="I7" s="203"/>
      <c r="J7" s="203"/>
    </row>
    <row r="8" customFormat="1" ht="18.75" customHeight="1" spans="1:10">
      <c r="A8" s="208" t="s">
        <v>64</v>
      </c>
      <c r="B8" s="208" t="s">
        <v>65</v>
      </c>
      <c r="C8" s="208" t="s">
        <v>66</v>
      </c>
      <c r="D8" s="159"/>
      <c r="E8" s="209"/>
      <c r="F8" s="209"/>
      <c r="G8" s="209"/>
      <c r="H8" s="209"/>
      <c r="I8" s="209"/>
      <c r="J8" s="209"/>
    </row>
    <row r="9" customFormat="1" ht="23.25" customHeight="1" spans="1:10">
      <c r="A9" s="210" t="s">
        <v>67</v>
      </c>
      <c r="B9" s="210" t="s">
        <v>67</v>
      </c>
      <c r="C9" s="210" t="s">
        <v>67</v>
      </c>
      <c r="D9" s="211" t="s">
        <v>67</v>
      </c>
      <c r="E9" s="163" t="s">
        <v>68</v>
      </c>
      <c r="F9" s="163">
        <v>2</v>
      </c>
      <c r="G9" s="163">
        <v>3</v>
      </c>
      <c r="H9" s="163">
        <v>4</v>
      </c>
      <c r="I9" s="163">
        <v>5</v>
      </c>
      <c r="J9" s="163">
        <v>6</v>
      </c>
    </row>
    <row r="10" s="23" customFormat="1" ht="23.25" customHeight="1" spans="1:10">
      <c r="A10" s="123"/>
      <c r="B10" s="123"/>
      <c r="C10" s="123"/>
      <c r="D10" s="164" t="s">
        <v>69</v>
      </c>
      <c r="E10" s="124">
        <v>21660352</v>
      </c>
      <c r="F10" s="132">
        <v>21660352</v>
      </c>
      <c r="G10" s="125">
        <v>21660352</v>
      </c>
      <c r="H10" s="126">
        <v>0</v>
      </c>
      <c r="I10" s="124">
        <v>0</v>
      </c>
      <c r="J10" s="132">
        <v>0</v>
      </c>
    </row>
    <row r="11" customFormat="1" ht="23.25" customHeight="1" spans="1:10">
      <c r="A11" s="123" t="s">
        <v>70</v>
      </c>
      <c r="B11" s="123"/>
      <c r="C11" s="123"/>
      <c r="D11" s="164" t="s">
        <v>71</v>
      </c>
      <c r="E11" s="124">
        <v>17382591</v>
      </c>
      <c r="F11" s="132">
        <v>17382591</v>
      </c>
      <c r="G11" s="125">
        <v>17382591</v>
      </c>
      <c r="H11" s="126">
        <v>0</v>
      </c>
      <c r="I11" s="124">
        <v>0</v>
      </c>
      <c r="J11" s="132">
        <v>0</v>
      </c>
    </row>
    <row r="12" customFormat="1" ht="23.25" customHeight="1" spans="1:10">
      <c r="A12" s="123"/>
      <c r="B12" s="123" t="s">
        <v>72</v>
      </c>
      <c r="C12" s="123"/>
      <c r="D12" s="164" t="s">
        <v>73</v>
      </c>
      <c r="E12" s="124">
        <v>17382591</v>
      </c>
      <c r="F12" s="132">
        <v>17382591</v>
      </c>
      <c r="G12" s="125">
        <v>17382591</v>
      </c>
      <c r="H12" s="126">
        <v>0</v>
      </c>
      <c r="I12" s="124">
        <v>0</v>
      </c>
      <c r="J12" s="132">
        <v>0</v>
      </c>
    </row>
    <row r="13" customFormat="1" ht="23.25" customHeight="1" spans="1:10">
      <c r="A13" s="123" t="s">
        <v>74</v>
      </c>
      <c r="B13" s="123" t="s">
        <v>75</v>
      </c>
      <c r="C13" s="123" t="s">
        <v>76</v>
      </c>
      <c r="D13" s="164" t="s">
        <v>77</v>
      </c>
      <c r="E13" s="124">
        <v>15520591</v>
      </c>
      <c r="F13" s="132">
        <v>15520591</v>
      </c>
      <c r="G13" s="125">
        <v>15520591</v>
      </c>
      <c r="H13" s="126">
        <v>0</v>
      </c>
      <c r="I13" s="124">
        <v>0</v>
      </c>
      <c r="J13" s="132">
        <v>0</v>
      </c>
    </row>
    <row r="14" customFormat="1" ht="23.25" customHeight="1" spans="1:10">
      <c r="A14" s="123" t="s">
        <v>74</v>
      </c>
      <c r="B14" s="123" t="s">
        <v>75</v>
      </c>
      <c r="C14" s="123" t="s">
        <v>78</v>
      </c>
      <c r="D14" s="164" t="s">
        <v>79</v>
      </c>
      <c r="E14" s="124">
        <v>1862000</v>
      </c>
      <c r="F14" s="132">
        <v>1862000</v>
      </c>
      <c r="G14" s="125">
        <v>1862000</v>
      </c>
      <c r="H14" s="126">
        <v>0</v>
      </c>
      <c r="I14" s="124">
        <v>0</v>
      </c>
      <c r="J14" s="132">
        <v>0</v>
      </c>
    </row>
    <row r="15" customFormat="1" ht="23.25" customHeight="1" spans="1:10">
      <c r="A15" s="123" t="s">
        <v>80</v>
      </c>
      <c r="B15" s="123"/>
      <c r="C15" s="123"/>
      <c r="D15" s="164" t="s">
        <v>81</v>
      </c>
      <c r="E15" s="124">
        <v>1794199</v>
      </c>
      <c r="F15" s="132">
        <v>1794199</v>
      </c>
      <c r="G15" s="125">
        <v>1794199</v>
      </c>
      <c r="H15" s="126">
        <v>0</v>
      </c>
      <c r="I15" s="124">
        <v>0</v>
      </c>
      <c r="J15" s="132">
        <v>0</v>
      </c>
    </row>
    <row r="16" customFormat="1" ht="23.25" customHeight="1" spans="1:10">
      <c r="A16" s="123"/>
      <c r="B16" s="123" t="s">
        <v>82</v>
      </c>
      <c r="C16" s="123"/>
      <c r="D16" s="164" t="s">
        <v>83</v>
      </c>
      <c r="E16" s="124">
        <v>1703835</v>
      </c>
      <c r="F16" s="132">
        <v>1703835</v>
      </c>
      <c r="G16" s="125">
        <v>1703835</v>
      </c>
      <c r="H16" s="126">
        <v>0</v>
      </c>
      <c r="I16" s="124">
        <v>0</v>
      </c>
      <c r="J16" s="132">
        <v>0</v>
      </c>
    </row>
    <row r="17" customFormat="1" ht="23.25" customHeight="1" spans="1:10">
      <c r="A17" s="123" t="s">
        <v>84</v>
      </c>
      <c r="B17" s="123" t="s">
        <v>85</v>
      </c>
      <c r="C17" s="123" t="s">
        <v>82</v>
      </c>
      <c r="D17" s="164" t="s">
        <v>86</v>
      </c>
      <c r="E17" s="124">
        <v>1703835</v>
      </c>
      <c r="F17" s="132">
        <v>1703835</v>
      </c>
      <c r="G17" s="125">
        <v>1703835</v>
      </c>
      <c r="H17" s="126">
        <v>0</v>
      </c>
      <c r="I17" s="124">
        <v>0</v>
      </c>
      <c r="J17" s="132">
        <v>0</v>
      </c>
    </row>
    <row r="18" customFormat="1" ht="23.25" customHeight="1" spans="1:10">
      <c r="A18" s="123"/>
      <c r="B18" s="123" t="s">
        <v>87</v>
      </c>
      <c r="C18" s="123"/>
      <c r="D18" s="164" t="s">
        <v>88</v>
      </c>
      <c r="E18" s="124">
        <v>90364</v>
      </c>
      <c r="F18" s="132">
        <v>90364</v>
      </c>
      <c r="G18" s="125">
        <v>90364</v>
      </c>
      <c r="H18" s="126">
        <v>0</v>
      </c>
      <c r="I18" s="124">
        <v>0</v>
      </c>
      <c r="J18" s="132">
        <v>0</v>
      </c>
    </row>
    <row r="19" customFormat="1" ht="23.25" customHeight="1" spans="1:10">
      <c r="A19" s="123" t="s">
        <v>84</v>
      </c>
      <c r="B19" s="123" t="s">
        <v>89</v>
      </c>
      <c r="C19" s="123" t="s">
        <v>87</v>
      </c>
      <c r="D19" s="164" t="s">
        <v>90</v>
      </c>
      <c r="E19" s="124">
        <v>90364</v>
      </c>
      <c r="F19" s="132">
        <v>90364</v>
      </c>
      <c r="G19" s="125">
        <v>90364</v>
      </c>
      <c r="H19" s="126">
        <v>0</v>
      </c>
      <c r="I19" s="124">
        <v>0</v>
      </c>
      <c r="J19" s="132">
        <v>0</v>
      </c>
    </row>
    <row r="20" customFormat="1" ht="23.25" customHeight="1" spans="1:10">
      <c r="A20" s="123" t="s">
        <v>91</v>
      </c>
      <c r="B20" s="123"/>
      <c r="C20" s="123"/>
      <c r="D20" s="164" t="s">
        <v>92</v>
      </c>
      <c r="E20" s="124">
        <v>1205686</v>
      </c>
      <c r="F20" s="132">
        <v>1205686</v>
      </c>
      <c r="G20" s="125">
        <v>1205686</v>
      </c>
      <c r="H20" s="126">
        <v>0</v>
      </c>
      <c r="I20" s="124">
        <v>0</v>
      </c>
      <c r="J20" s="132">
        <v>0</v>
      </c>
    </row>
    <row r="21" customFormat="1" ht="23.25" customHeight="1" spans="1:10">
      <c r="A21" s="123"/>
      <c r="B21" s="123" t="s">
        <v>93</v>
      </c>
      <c r="C21" s="123"/>
      <c r="D21" s="164" t="s">
        <v>94</v>
      </c>
      <c r="E21" s="124">
        <v>1205686</v>
      </c>
      <c r="F21" s="132">
        <v>1205686</v>
      </c>
      <c r="G21" s="125">
        <v>1205686</v>
      </c>
      <c r="H21" s="126">
        <v>0</v>
      </c>
      <c r="I21" s="124">
        <v>0</v>
      </c>
      <c r="J21" s="132">
        <v>0</v>
      </c>
    </row>
    <row r="22" customFormat="1" ht="23.25" customHeight="1" spans="1:10">
      <c r="A22" s="123" t="s">
        <v>95</v>
      </c>
      <c r="B22" s="123" t="s">
        <v>96</v>
      </c>
      <c r="C22" s="123" t="s">
        <v>76</v>
      </c>
      <c r="D22" s="164" t="s">
        <v>97</v>
      </c>
      <c r="E22" s="124">
        <v>1205686</v>
      </c>
      <c r="F22" s="132">
        <v>1205686</v>
      </c>
      <c r="G22" s="125">
        <v>1205686</v>
      </c>
      <c r="H22" s="126">
        <v>0</v>
      </c>
      <c r="I22" s="124">
        <v>0</v>
      </c>
      <c r="J22" s="132">
        <v>0</v>
      </c>
    </row>
    <row r="23" customFormat="1" ht="23.25" customHeight="1" spans="1:10">
      <c r="A23" s="123" t="s">
        <v>98</v>
      </c>
      <c r="B23" s="123"/>
      <c r="C23" s="123"/>
      <c r="D23" s="164" t="s">
        <v>99</v>
      </c>
      <c r="E23" s="124">
        <v>1277876</v>
      </c>
      <c r="F23" s="132">
        <v>1277876</v>
      </c>
      <c r="G23" s="125">
        <v>1277876</v>
      </c>
      <c r="H23" s="126">
        <v>0</v>
      </c>
      <c r="I23" s="124">
        <v>0</v>
      </c>
      <c r="J23" s="132">
        <v>0</v>
      </c>
    </row>
    <row r="24" customFormat="1" ht="23.25" customHeight="1" spans="1:10">
      <c r="A24" s="123"/>
      <c r="B24" s="123" t="s">
        <v>78</v>
      </c>
      <c r="C24" s="123"/>
      <c r="D24" s="164" t="s">
        <v>100</v>
      </c>
      <c r="E24" s="124">
        <v>1277876</v>
      </c>
      <c r="F24" s="132">
        <v>1277876</v>
      </c>
      <c r="G24" s="125">
        <v>1277876</v>
      </c>
      <c r="H24" s="126">
        <v>0</v>
      </c>
      <c r="I24" s="124">
        <v>0</v>
      </c>
      <c r="J24" s="132">
        <v>0</v>
      </c>
    </row>
    <row r="25" customFormat="1" ht="23.25" customHeight="1" spans="1:10">
      <c r="A25" s="123" t="s">
        <v>101</v>
      </c>
      <c r="B25" s="123" t="s">
        <v>102</v>
      </c>
      <c r="C25" s="123" t="s">
        <v>76</v>
      </c>
      <c r="D25" s="164" t="s">
        <v>103</v>
      </c>
      <c r="E25" s="124">
        <v>1277876</v>
      </c>
      <c r="F25" s="132">
        <v>1277876</v>
      </c>
      <c r="G25" s="125">
        <v>1277876</v>
      </c>
      <c r="H25" s="126">
        <v>0</v>
      </c>
      <c r="I25" s="124">
        <v>0</v>
      </c>
      <c r="J25" s="132">
        <v>0</v>
      </c>
    </row>
  </sheetData>
  <sheetProtection formatCells="0" formatColumns="0" formatRows="0"/>
  <mergeCells count="10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</mergeCells>
  <printOptions horizontalCentered="1"/>
  <pageMargins left="0.39" right="0.39" top="0.393055555555556" bottom="0.708333333333333" header="0.354166666666667" footer="0.51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GridLines="0" showZeros="0" workbookViewId="0">
      <selection activeCell="D12" sqref="D12"/>
    </sheetView>
  </sheetViews>
  <sheetFormatPr defaultColWidth="10.6666666666667" defaultRowHeight="12.75"/>
  <cols>
    <col min="1" max="3" width="5.5" style="154" customWidth="1"/>
    <col min="4" max="4" width="47.5" style="154" customWidth="1"/>
    <col min="5" max="5" width="24" style="154" customWidth="1"/>
    <col min="6" max="6" width="23" style="154" customWidth="1"/>
    <col min="7" max="7" width="21.1666666666667" style="154" customWidth="1"/>
    <col min="8" max="8" width="17" style="154" customWidth="1"/>
    <col min="9" max="11" width="13.6666666666667" style="154" customWidth="1"/>
    <col min="12" max="253" width="10.6666666666667" style="154" customWidth="1"/>
  </cols>
  <sheetData>
    <row r="1" customHeight="1" spans="1:25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="154" customFormat="1" ht="30" customHeight="1" spans="1:11">
      <c r="A2" s="189" t="s">
        <v>104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="154" customFormat="1" customHeight="1"/>
    <row r="4" s="154" customFormat="1" ht="16.5" customHeight="1" spans="1:11">
      <c r="A4" s="153" t="s">
        <v>1</v>
      </c>
      <c r="E4" s="155"/>
      <c r="F4" s="156"/>
      <c r="G4"/>
      <c r="K4" s="127" t="s">
        <v>2</v>
      </c>
    </row>
    <row r="5" s="154" customFormat="1" ht="22.5" customHeight="1" spans="1:256">
      <c r="A5" s="118" t="s">
        <v>53</v>
      </c>
      <c r="B5" s="118"/>
      <c r="C5" s="118"/>
      <c r="D5" s="118"/>
      <c r="E5" s="118" t="s">
        <v>105</v>
      </c>
      <c r="F5" s="131" t="s">
        <v>106</v>
      </c>
      <c r="G5" s="131" t="s">
        <v>107</v>
      </c>
      <c r="H5" s="131" t="s">
        <v>108</v>
      </c>
      <c r="I5" s="134" t="s">
        <v>109</v>
      </c>
      <c r="J5" s="134" t="s">
        <v>110</v>
      </c>
      <c r="K5" s="134" t="s">
        <v>111</v>
      </c>
      <c r="IT5" s="23"/>
      <c r="IU5" s="23"/>
      <c r="IV5" s="23"/>
    </row>
    <row r="6" s="154" customFormat="1" ht="33" customHeight="1" spans="1:256">
      <c r="A6" s="118" t="s">
        <v>58</v>
      </c>
      <c r="B6" s="118"/>
      <c r="C6" s="118"/>
      <c r="D6" s="131" t="s">
        <v>59</v>
      </c>
      <c r="E6" s="118"/>
      <c r="F6" s="190"/>
      <c r="G6" s="190"/>
      <c r="H6" s="190"/>
      <c r="I6" s="134"/>
      <c r="J6" s="134"/>
      <c r="K6" s="134"/>
      <c r="IT6" s="23"/>
      <c r="IU6" s="23"/>
      <c r="IV6" s="23"/>
    </row>
    <row r="7" s="154" customFormat="1" ht="24.75" customHeight="1" spans="1:256">
      <c r="A7" s="191" t="s">
        <v>64</v>
      </c>
      <c r="B7" s="191" t="s">
        <v>65</v>
      </c>
      <c r="C7" s="191" t="s">
        <v>66</v>
      </c>
      <c r="D7" s="192"/>
      <c r="E7" s="118"/>
      <c r="F7" s="192"/>
      <c r="G7" s="192"/>
      <c r="H7" s="192"/>
      <c r="I7" s="134"/>
      <c r="J7" s="134"/>
      <c r="K7" s="134"/>
      <c r="IT7" s="23"/>
      <c r="IU7" s="23"/>
      <c r="IV7" s="23"/>
    </row>
    <row r="8" ht="21.75" customHeight="1" spans="1:253">
      <c r="A8" s="191" t="s">
        <v>67</v>
      </c>
      <c r="B8" s="191" t="s">
        <v>67</v>
      </c>
      <c r="C8" s="191" t="s">
        <v>67</v>
      </c>
      <c r="D8" s="191" t="s">
        <v>67</v>
      </c>
      <c r="E8" s="191" t="s">
        <v>67</v>
      </c>
      <c r="F8" s="191">
        <v>1</v>
      </c>
      <c r="G8" s="191">
        <v>2</v>
      </c>
      <c r="H8" s="191">
        <v>3</v>
      </c>
      <c r="I8" s="191">
        <v>4</v>
      </c>
      <c r="J8" s="191">
        <v>5</v>
      </c>
      <c r="K8" s="191">
        <v>6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="23" customFormat="1" ht="24" customHeight="1" spans="1:11">
      <c r="A9" s="193"/>
      <c r="B9" s="193"/>
      <c r="C9" s="193"/>
      <c r="D9" s="193"/>
      <c r="E9" s="193" t="s">
        <v>69</v>
      </c>
      <c r="F9" s="194">
        <v>21660352</v>
      </c>
      <c r="G9" s="194">
        <v>19798352</v>
      </c>
      <c r="H9" s="194">
        <v>1862000</v>
      </c>
      <c r="I9" s="194">
        <v>0</v>
      </c>
      <c r="J9" s="194">
        <v>0</v>
      </c>
      <c r="K9" s="194">
        <v>0</v>
      </c>
    </row>
    <row r="10" ht="24" customHeight="1" spans="1:253">
      <c r="A10" s="193" t="s">
        <v>70</v>
      </c>
      <c r="B10" s="193"/>
      <c r="C10" s="193"/>
      <c r="D10" s="193" t="s">
        <v>71</v>
      </c>
      <c r="E10" s="193"/>
      <c r="F10" s="194">
        <v>17382591</v>
      </c>
      <c r="G10" s="194">
        <v>15520591</v>
      </c>
      <c r="H10" s="194">
        <v>1862000</v>
      </c>
      <c r="I10" s="194">
        <v>0</v>
      </c>
      <c r="J10" s="194">
        <v>0</v>
      </c>
      <c r="K10" s="194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" customHeight="1" spans="1:253">
      <c r="A11" s="193"/>
      <c r="B11" s="193" t="s">
        <v>72</v>
      </c>
      <c r="C11" s="193"/>
      <c r="D11" s="193" t="s">
        <v>73</v>
      </c>
      <c r="E11" s="193"/>
      <c r="F11" s="194">
        <v>17382591</v>
      </c>
      <c r="G11" s="194">
        <v>15520591</v>
      </c>
      <c r="H11" s="194">
        <v>1862000</v>
      </c>
      <c r="I11" s="194">
        <v>0</v>
      </c>
      <c r="J11" s="194">
        <v>0</v>
      </c>
      <c r="K11" s="194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" customHeight="1" spans="1:253">
      <c r="A12" s="193" t="s">
        <v>74</v>
      </c>
      <c r="B12" s="193" t="s">
        <v>75</v>
      </c>
      <c r="C12" s="193" t="s">
        <v>76</v>
      </c>
      <c r="D12" s="193" t="s">
        <v>77</v>
      </c>
      <c r="E12" s="193" t="s">
        <v>112</v>
      </c>
      <c r="F12" s="194">
        <v>15520591</v>
      </c>
      <c r="G12" s="194">
        <v>15520591</v>
      </c>
      <c r="H12" s="194">
        <v>0</v>
      </c>
      <c r="I12" s="194">
        <v>0</v>
      </c>
      <c r="J12" s="194">
        <v>0</v>
      </c>
      <c r="K12" s="194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" customHeight="1" spans="1:253">
      <c r="A13" s="193" t="s">
        <v>74</v>
      </c>
      <c r="B13" s="193" t="s">
        <v>75</v>
      </c>
      <c r="C13" s="193" t="s">
        <v>78</v>
      </c>
      <c r="D13" s="193" t="s">
        <v>79</v>
      </c>
      <c r="E13" s="193" t="s">
        <v>112</v>
      </c>
      <c r="F13" s="194">
        <v>1862000</v>
      </c>
      <c r="G13" s="194">
        <v>0</v>
      </c>
      <c r="H13" s="194">
        <v>1862000</v>
      </c>
      <c r="I13" s="194">
        <v>0</v>
      </c>
      <c r="J13" s="194">
        <v>0</v>
      </c>
      <c r="K13" s="194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" customHeight="1" spans="1:253">
      <c r="A14" s="193" t="s">
        <v>80</v>
      </c>
      <c r="B14" s="193"/>
      <c r="C14" s="193"/>
      <c r="D14" s="193" t="s">
        <v>81</v>
      </c>
      <c r="E14" s="193"/>
      <c r="F14" s="194">
        <v>1794199</v>
      </c>
      <c r="G14" s="194">
        <v>1794199</v>
      </c>
      <c r="H14" s="194">
        <v>0</v>
      </c>
      <c r="I14" s="194">
        <v>0</v>
      </c>
      <c r="J14" s="194">
        <v>0</v>
      </c>
      <c r="K14" s="194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4" customHeight="1" spans="1:253">
      <c r="A15" s="193"/>
      <c r="B15" s="193" t="s">
        <v>82</v>
      </c>
      <c r="C15" s="193"/>
      <c r="D15" s="193" t="s">
        <v>83</v>
      </c>
      <c r="E15" s="193"/>
      <c r="F15" s="194">
        <v>1703835</v>
      </c>
      <c r="G15" s="194">
        <v>1703835</v>
      </c>
      <c r="H15" s="194">
        <v>0</v>
      </c>
      <c r="I15" s="194">
        <v>0</v>
      </c>
      <c r="J15" s="194">
        <v>0</v>
      </c>
      <c r="K15" s="194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4" customHeight="1" spans="1:253">
      <c r="A16" s="193" t="s">
        <v>84</v>
      </c>
      <c r="B16" s="193" t="s">
        <v>85</v>
      </c>
      <c r="C16" s="193" t="s">
        <v>82</v>
      </c>
      <c r="D16" s="193" t="s">
        <v>86</v>
      </c>
      <c r="E16" s="193" t="s">
        <v>112</v>
      </c>
      <c r="F16" s="194">
        <v>1703835</v>
      </c>
      <c r="G16" s="194">
        <v>1703835</v>
      </c>
      <c r="H16" s="194">
        <v>0</v>
      </c>
      <c r="I16" s="194">
        <v>0</v>
      </c>
      <c r="J16" s="194">
        <v>0</v>
      </c>
      <c r="K16" s="194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customFormat="1" ht="24" customHeight="1" spans="1:11">
      <c r="A17" s="193"/>
      <c r="B17" s="193" t="s">
        <v>87</v>
      </c>
      <c r="C17" s="193"/>
      <c r="D17" s="193" t="s">
        <v>88</v>
      </c>
      <c r="E17" s="193"/>
      <c r="F17" s="194">
        <v>90364</v>
      </c>
      <c r="G17" s="194">
        <v>90364</v>
      </c>
      <c r="H17" s="194">
        <v>0</v>
      </c>
      <c r="I17" s="194">
        <v>0</v>
      </c>
      <c r="J17" s="194">
        <v>0</v>
      </c>
      <c r="K17" s="194">
        <v>0</v>
      </c>
    </row>
    <row r="18" customFormat="1" ht="24" customHeight="1" spans="1:11">
      <c r="A18" s="193" t="s">
        <v>84</v>
      </c>
      <c r="B18" s="193" t="s">
        <v>89</v>
      </c>
      <c r="C18" s="193" t="s">
        <v>87</v>
      </c>
      <c r="D18" s="193" t="s">
        <v>90</v>
      </c>
      <c r="E18" s="193" t="s">
        <v>112</v>
      </c>
      <c r="F18" s="194">
        <v>90364</v>
      </c>
      <c r="G18" s="194">
        <v>90364</v>
      </c>
      <c r="H18" s="194">
        <v>0</v>
      </c>
      <c r="I18" s="194">
        <v>0</v>
      </c>
      <c r="J18" s="194">
        <v>0</v>
      </c>
      <c r="K18" s="194">
        <v>0</v>
      </c>
    </row>
    <row r="19" customFormat="1" ht="24" customHeight="1" spans="1:11">
      <c r="A19" s="193" t="s">
        <v>91</v>
      </c>
      <c r="B19" s="193"/>
      <c r="C19" s="193"/>
      <c r="D19" s="193" t="s">
        <v>92</v>
      </c>
      <c r="E19" s="193"/>
      <c r="F19" s="194">
        <v>1205686</v>
      </c>
      <c r="G19" s="194">
        <v>1205686</v>
      </c>
      <c r="H19" s="194">
        <v>0</v>
      </c>
      <c r="I19" s="194">
        <v>0</v>
      </c>
      <c r="J19" s="194">
        <v>0</v>
      </c>
      <c r="K19" s="194">
        <v>0</v>
      </c>
    </row>
    <row r="20" customFormat="1" ht="24" customHeight="1" spans="1:11">
      <c r="A20" s="193"/>
      <c r="B20" s="193" t="s">
        <v>93</v>
      </c>
      <c r="C20" s="193"/>
      <c r="D20" s="193" t="s">
        <v>94</v>
      </c>
      <c r="E20" s="193"/>
      <c r="F20" s="194">
        <v>1205686</v>
      </c>
      <c r="G20" s="194">
        <v>1205686</v>
      </c>
      <c r="H20" s="194">
        <v>0</v>
      </c>
      <c r="I20" s="194">
        <v>0</v>
      </c>
      <c r="J20" s="194">
        <v>0</v>
      </c>
      <c r="K20" s="194">
        <v>0</v>
      </c>
    </row>
    <row r="21" customFormat="1" ht="24" customHeight="1" spans="1:11">
      <c r="A21" s="193" t="s">
        <v>95</v>
      </c>
      <c r="B21" s="193" t="s">
        <v>96</v>
      </c>
      <c r="C21" s="193" t="s">
        <v>76</v>
      </c>
      <c r="D21" s="193" t="s">
        <v>97</v>
      </c>
      <c r="E21" s="193" t="s">
        <v>112</v>
      </c>
      <c r="F21" s="194">
        <v>1205686</v>
      </c>
      <c r="G21" s="194">
        <v>1205686</v>
      </c>
      <c r="H21" s="194">
        <v>0</v>
      </c>
      <c r="I21" s="194">
        <v>0</v>
      </c>
      <c r="J21" s="194">
        <v>0</v>
      </c>
      <c r="K21" s="194">
        <v>0</v>
      </c>
    </row>
    <row r="22" customFormat="1" ht="24" customHeight="1" spans="1:11">
      <c r="A22" s="193" t="s">
        <v>98</v>
      </c>
      <c r="B22" s="193"/>
      <c r="C22" s="193"/>
      <c r="D22" s="193" t="s">
        <v>99</v>
      </c>
      <c r="E22" s="193"/>
      <c r="F22" s="194">
        <v>1277876</v>
      </c>
      <c r="G22" s="194">
        <v>1277876</v>
      </c>
      <c r="H22" s="194">
        <v>0</v>
      </c>
      <c r="I22" s="194">
        <v>0</v>
      </c>
      <c r="J22" s="194">
        <v>0</v>
      </c>
      <c r="K22" s="194">
        <v>0</v>
      </c>
    </row>
    <row r="23" customFormat="1" ht="24" customHeight="1" spans="1:11">
      <c r="A23" s="193"/>
      <c r="B23" s="193" t="s">
        <v>78</v>
      </c>
      <c r="C23" s="193"/>
      <c r="D23" s="193" t="s">
        <v>100</v>
      </c>
      <c r="E23" s="193"/>
      <c r="F23" s="194">
        <v>1277876</v>
      </c>
      <c r="G23" s="194">
        <v>1277876</v>
      </c>
      <c r="H23" s="194">
        <v>0</v>
      </c>
      <c r="I23" s="194">
        <v>0</v>
      </c>
      <c r="J23" s="194">
        <v>0</v>
      </c>
      <c r="K23" s="194">
        <v>0</v>
      </c>
    </row>
    <row r="24" customFormat="1" ht="24" customHeight="1" spans="1:11">
      <c r="A24" s="193" t="s">
        <v>101</v>
      </c>
      <c r="B24" s="193" t="s">
        <v>102</v>
      </c>
      <c r="C24" s="193" t="s">
        <v>76</v>
      </c>
      <c r="D24" s="193" t="s">
        <v>103</v>
      </c>
      <c r="E24" s="193" t="s">
        <v>112</v>
      </c>
      <c r="F24" s="194">
        <v>1277876</v>
      </c>
      <c r="G24" s="194">
        <v>1277876</v>
      </c>
      <c r="H24" s="194">
        <v>0</v>
      </c>
      <c r="I24" s="194">
        <v>0</v>
      </c>
      <c r="J24" s="194">
        <v>0</v>
      </c>
      <c r="K24" s="194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scale="7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16" sqref="D16"/>
    </sheetView>
  </sheetViews>
  <sheetFormatPr defaultColWidth="12" defaultRowHeight="14.25" outlineLevelCol="5"/>
  <cols>
    <col min="1" max="1" width="34.6666666666667" style="173" customWidth="1"/>
    <col min="2" max="2" width="20.3333333333333" style="173" customWidth="1"/>
    <col min="3" max="3" width="36.1666666666667" style="173" customWidth="1"/>
    <col min="4" max="4" width="24.5" style="173" customWidth="1"/>
    <col min="5" max="5" width="23.5" style="173" customWidth="1"/>
    <col min="6" max="6" width="19.1666666666667" style="173" customWidth="1"/>
    <col min="7" max="16384" width="12" style="173"/>
  </cols>
  <sheetData>
    <row r="1" customHeight="1" spans="1:6">
      <c r="A1" s="174"/>
      <c r="F1" s="175"/>
    </row>
    <row r="2" ht="28.5" customHeight="1" spans="1:6">
      <c r="A2" s="176" t="s">
        <v>113</v>
      </c>
      <c r="B2" s="176"/>
      <c r="C2" s="176"/>
      <c r="D2" s="176"/>
      <c r="E2" s="176"/>
      <c r="F2" s="177"/>
    </row>
    <row r="3" ht="22.5" customHeight="1" spans="1:6">
      <c r="A3" s="174"/>
      <c r="B3" s="174"/>
      <c r="C3" s="174"/>
      <c r="D3" s="174"/>
      <c r="E3" s="174"/>
      <c r="F3" s="178" t="s">
        <v>114</v>
      </c>
    </row>
    <row r="4" customHeight="1" spans="1:6">
      <c r="A4" s="179" t="s">
        <v>115</v>
      </c>
      <c r="B4" s="179"/>
      <c r="C4" s="180" t="s">
        <v>116</v>
      </c>
      <c r="D4" s="180"/>
      <c r="E4" s="180"/>
      <c r="F4" s="180"/>
    </row>
    <row r="5" customHeight="1" spans="1:6">
      <c r="A5" s="179" t="s">
        <v>53</v>
      </c>
      <c r="B5" s="179" t="s">
        <v>117</v>
      </c>
      <c r="C5" s="179" t="s">
        <v>53</v>
      </c>
      <c r="D5" s="179" t="s">
        <v>69</v>
      </c>
      <c r="E5" s="181" t="s">
        <v>118</v>
      </c>
      <c r="F5" s="179" t="s">
        <v>119</v>
      </c>
    </row>
    <row r="6" s="172" customFormat="1" customHeight="1" spans="1:6">
      <c r="A6" s="182" t="s">
        <v>120</v>
      </c>
      <c r="B6" s="183">
        <f>SUM(B7,B8)</f>
        <v>21660352</v>
      </c>
      <c r="C6" s="182" t="s">
        <v>121</v>
      </c>
      <c r="D6" s="183">
        <f t="shared" ref="D6:F6" si="0">SUM(D7:D33)</f>
        <v>21660352</v>
      </c>
      <c r="E6" s="183">
        <f t="shared" si="0"/>
        <v>21660352</v>
      </c>
      <c r="F6" s="183">
        <f t="shared" si="0"/>
        <v>0</v>
      </c>
    </row>
    <row r="7" s="172" customFormat="1" customHeight="1" spans="1:6">
      <c r="A7" s="182" t="s">
        <v>122</v>
      </c>
      <c r="B7" s="183">
        <v>21660352</v>
      </c>
      <c r="C7" s="184" t="s">
        <v>123</v>
      </c>
      <c r="D7" s="183">
        <v>17382591</v>
      </c>
      <c r="E7" s="183">
        <v>17382591</v>
      </c>
      <c r="F7" s="183">
        <f t="shared" ref="F7:F33" si="1">D7-E7</f>
        <v>0</v>
      </c>
    </row>
    <row r="8" s="172" customFormat="1" customHeight="1" spans="1:6">
      <c r="A8" s="182" t="s">
        <v>124</v>
      </c>
      <c r="B8" s="183">
        <v>0</v>
      </c>
      <c r="C8" s="184" t="s">
        <v>125</v>
      </c>
      <c r="D8" s="183">
        <v>0</v>
      </c>
      <c r="E8" s="183">
        <v>0</v>
      </c>
      <c r="F8" s="183">
        <f t="shared" si="1"/>
        <v>0</v>
      </c>
    </row>
    <row r="9" s="172" customFormat="1" customHeight="1" spans="1:6">
      <c r="A9" s="185" t="s">
        <v>126</v>
      </c>
      <c r="B9" s="183">
        <v>0</v>
      </c>
      <c r="C9" s="184" t="s">
        <v>127</v>
      </c>
      <c r="D9" s="183">
        <v>0</v>
      </c>
      <c r="E9" s="183">
        <v>0</v>
      </c>
      <c r="F9" s="183">
        <f t="shared" si="1"/>
        <v>0</v>
      </c>
    </row>
    <row r="10" s="172" customFormat="1" customHeight="1" spans="1:6">
      <c r="A10" s="182" t="s">
        <v>128</v>
      </c>
      <c r="B10" s="183">
        <v>0</v>
      </c>
      <c r="C10" s="184" t="s">
        <v>129</v>
      </c>
      <c r="D10" s="183">
        <v>0</v>
      </c>
      <c r="E10" s="183">
        <v>0</v>
      </c>
      <c r="F10" s="183">
        <f t="shared" si="1"/>
        <v>0</v>
      </c>
    </row>
    <row r="11" s="172" customFormat="1" customHeight="1" spans="1:6">
      <c r="A11" s="182" t="s">
        <v>130</v>
      </c>
      <c r="B11" s="183">
        <v>0</v>
      </c>
      <c r="C11" s="184" t="s">
        <v>131</v>
      </c>
      <c r="D11" s="183">
        <v>0</v>
      </c>
      <c r="E11" s="183">
        <v>0</v>
      </c>
      <c r="F11" s="183">
        <f t="shared" si="1"/>
        <v>0</v>
      </c>
    </row>
    <row r="12" s="172" customFormat="1" customHeight="1" spans="1:6">
      <c r="A12" s="182" t="s">
        <v>132</v>
      </c>
      <c r="B12" s="183">
        <v>0</v>
      </c>
      <c r="C12" s="184" t="s">
        <v>133</v>
      </c>
      <c r="D12" s="183">
        <v>0</v>
      </c>
      <c r="E12" s="183">
        <v>0</v>
      </c>
      <c r="F12" s="183">
        <f t="shared" si="1"/>
        <v>0</v>
      </c>
    </row>
    <row r="13" s="172" customFormat="1" customHeight="1" spans="1:6">
      <c r="A13" s="185" t="s">
        <v>134</v>
      </c>
      <c r="B13" s="183">
        <v>0</v>
      </c>
      <c r="C13" s="184" t="s">
        <v>135</v>
      </c>
      <c r="D13" s="183">
        <v>0</v>
      </c>
      <c r="E13" s="183">
        <v>0</v>
      </c>
      <c r="F13" s="183">
        <f t="shared" si="1"/>
        <v>0</v>
      </c>
    </row>
    <row r="14" s="172" customFormat="1" customHeight="1" spans="1:6">
      <c r="A14" s="186"/>
      <c r="B14" s="183"/>
      <c r="C14" s="184" t="s">
        <v>136</v>
      </c>
      <c r="D14" s="183">
        <v>1794199</v>
      </c>
      <c r="E14" s="183">
        <v>1794199</v>
      </c>
      <c r="F14" s="183">
        <f t="shared" si="1"/>
        <v>0</v>
      </c>
    </row>
    <row r="15" s="172" customFormat="1" customHeight="1" spans="1:6">
      <c r="A15" s="187"/>
      <c r="B15" s="183"/>
      <c r="C15" s="184" t="s">
        <v>137</v>
      </c>
      <c r="D15" s="183">
        <v>1205686</v>
      </c>
      <c r="E15" s="183">
        <v>1205686</v>
      </c>
      <c r="F15" s="183">
        <f t="shared" si="1"/>
        <v>0</v>
      </c>
    </row>
    <row r="16" s="172" customFormat="1" customHeight="1" spans="1:6">
      <c r="A16" s="187"/>
      <c r="B16" s="183"/>
      <c r="C16" s="184" t="s">
        <v>138</v>
      </c>
      <c r="D16" s="183">
        <v>0</v>
      </c>
      <c r="E16" s="183">
        <v>0</v>
      </c>
      <c r="F16" s="183">
        <f t="shared" si="1"/>
        <v>0</v>
      </c>
    </row>
    <row r="17" s="172" customFormat="1" customHeight="1" spans="1:6">
      <c r="A17" s="187"/>
      <c r="B17" s="183"/>
      <c r="C17" s="184" t="s">
        <v>139</v>
      </c>
      <c r="D17" s="183">
        <v>0</v>
      </c>
      <c r="E17" s="183">
        <v>0</v>
      </c>
      <c r="F17" s="183">
        <f t="shared" si="1"/>
        <v>0</v>
      </c>
    </row>
    <row r="18" s="172" customFormat="1" customHeight="1" spans="1:6">
      <c r="A18" s="187"/>
      <c r="B18" s="183"/>
      <c r="C18" s="184" t="s">
        <v>140</v>
      </c>
      <c r="D18" s="183">
        <v>0</v>
      </c>
      <c r="E18" s="183">
        <v>0</v>
      </c>
      <c r="F18" s="183">
        <f t="shared" si="1"/>
        <v>0</v>
      </c>
    </row>
    <row r="19" s="172" customFormat="1" customHeight="1" spans="1:6">
      <c r="A19" s="187"/>
      <c r="B19" s="183"/>
      <c r="C19" s="184" t="s">
        <v>141</v>
      </c>
      <c r="D19" s="183">
        <v>0</v>
      </c>
      <c r="E19" s="183">
        <v>0</v>
      </c>
      <c r="F19" s="183">
        <f t="shared" si="1"/>
        <v>0</v>
      </c>
    </row>
    <row r="20" s="172" customFormat="1" customHeight="1" spans="1:6">
      <c r="A20" s="187"/>
      <c r="B20" s="183"/>
      <c r="C20" s="184" t="s">
        <v>142</v>
      </c>
      <c r="D20" s="183">
        <v>0</v>
      </c>
      <c r="E20" s="183">
        <v>0</v>
      </c>
      <c r="F20" s="183">
        <f t="shared" si="1"/>
        <v>0</v>
      </c>
    </row>
    <row r="21" s="172" customFormat="1" customHeight="1" spans="1:6">
      <c r="A21" s="187"/>
      <c r="B21" s="183"/>
      <c r="C21" s="184" t="s">
        <v>143</v>
      </c>
      <c r="D21" s="183">
        <v>0</v>
      </c>
      <c r="E21" s="183">
        <v>0</v>
      </c>
      <c r="F21" s="183">
        <f t="shared" si="1"/>
        <v>0</v>
      </c>
    </row>
    <row r="22" s="172" customFormat="1" customHeight="1" spans="1:6">
      <c r="A22" s="187"/>
      <c r="B22" s="183"/>
      <c r="C22" s="184" t="s">
        <v>144</v>
      </c>
      <c r="D22" s="183">
        <v>0</v>
      </c>
      <c r="E22" s="183">
        <v>0</v>
      </c>
      <c r="F22" s="183">
        <f t="shared" si="1"/>
        <v>0</v>
      </c>
    </row>
    <row r="23" s="172" customFormat="1" customHeight="1" spans="1:6">
      <c r="A23" s="187"/>
      <c r="B23" s="183"/>
      <c r="C23" s="184" t="s">
        <v>145</v>
      </c>
      <c r="D23" s="183">
        <v>0</v>
      </c>
      <c r="E23" s="183">
        <v>0</v>
      </c>
      <c r="F23" s="183">
        <f t="shared" si="1"/>
        <v>0</v>
      </c>
    </row>
    <row r="24" s="172" customFormat="1" customHeight="1" spans="1:6">
      <c r="A24" s="187"/>
      <c r="B24" s="183"/>
      <c r="C24" s="184" t="s">
        <v>146</v>
      </c>
      <c r="D24" s="183">
        <v>0</v>
      </c>
      <c r="E24" s="183">
        <v>0</v>
      </c>
      <c r="F24" s="183">
        <f t="shared" si="1"/>
        <v>0</v>
      </c>
    </row>
    <row r="25" s="172" customFormat="1" customHeight="1" spans="1:6">
      <c r="A25" s="187"/>
      <c r="B25" s="183"/>
      <c r="C25" s="184" t="s">
        <v>147</v>
      </c>
      <c r="D25" s="183">
        <v>1277876</v>
      </c>
      <c r="E25" s="183">
        <v>1277876</v>
      </c>
      <c r="F25" s="183">
        <f t="shared" si="1"/>
        <v>0</v>
      </c>
    </row>
    <row r="26" s="172" customFormat="1" customHeight="1" spans="1:6">
      <c r="A26" s="187"/>
      <c r="B26" s="183"/>
      <c r="C26" s="184" t="s">
        <v>148</v>
      </c>
      <c r="D26" s="183">
        <v>0</v>
      </c>
      <c r="E26" s="183">
        <v>0</v>
      </c>
      <c r="F26" s="183">
        <f t="shared" si="1"/>
        <v>0</v>
      </c>
    </row>
    <row r="27" s="172" customFormat="1" customHeight="1" spans="1:6">
      <c r="A27" s="187"/>
      <c r="B27" s="183"/>
      <c r="C27" s="184" t="s">
        <v>149</v>
      </c>
      <c r="D27" s="183">
        <v>0</v>
      </c>
      <c r="E27" s="183">
        <v>0</v>
      </c>
      <c r="F27" s="183">
        <f t="shared" si="1"/>
        <v>0</v>
      </c>
    </row>
    <row r="28" s="172" customFormat="1" customHeight="1" spans="1:6">
      <c r="A28" s="187"/>
      <c r="B28" s="183"/>
      <c r="C28" s="184" t="s">
        <v>150</v>
      </c>
      <c r="D28" s="183">
        <v>0</v>
      </c>
      <c r="E28" s="183">
        <v>0</v>
      </c>
      <c r="F28" s="183">
        <f t="shared" si="1"/>
        <v>0</v>
      </c>
    </row>
    <row r="29" s="172" customFormat="1" customHeight="1" spans="1:6">
      <c r="A29" s="187"/>
      <c r="B29" s="183"/>
      <c r="C29" s="184" t="s">
        <v>151</v>
      </c>
      <c r="D29" s="183">
        <v>0</v>
      </c>
      <c r="E29" s="183">
        <v>0</v>
      </c>
      <c r="F29" s="183">
        <f t="shared" si="1"/>
        <v>0</v>
      </c>
    </row>
    <row r="30" s="172" customFormat="1" customHeight="1" spans="1:6">
      <c r="A30" s="187"/>
      <c r="B30" s="183"/>
      <c r="C30" s="184" t="s">
        <v>152</v>
      </c>
      <c r="D30" s="183">
        <v>0</v>
      </c>
      <c r="E30" s="183">
        <v>0</v>
      </c>
      <c r="F30" s="183">
        <f t="shared" si="1"/>
        <v>0</v>
      </c>
    </row>
    <row r="31" s="172" customFormat="1" customHeight="1" spans="1:6">
      <c r="A31" s="187"/>
      <c r="B31" s="183"/>
      <c r="C31" s="184" t="s">
        <v>153</v>
      </c>
      <c r="D31" s="183">
        <v>0</v>
      </c>
      <c r="E31" s="183">
        <v>0</v>
      </c>
      <c r="F31" s="183">
        <f t="shared" si="1"/>
        <v>0</v>
      </c>
    </row>
    <row r="32" s="172" customFormat="1" customHeight="1" spans="1:6">
      <c r="A32" s="187"/>
      <c r="B32" s="183"/>
      <c r="C32" s="184" t="s">
        <v>154</v>
      </c>
      <c r="D32" s="183">
        <v>0</v>
      </c>
      <c r="E32" s="183">
        <v>0</v>
      </c>
      <c r="F32" s="183">
        <f t="shared" si="1"/>
        <v>0</v>
      </c>
    </row>
    <row r="33" s="172" customFormat="1" spans="1:6">
      <c r="A33" s="187"/>
      <c r="B33" s="183"/>
      <c r="C33" s="184" t="s">
        <v>155</v>
      </c>
      <c r="D33" s="183">
        <v>0</v>
      </c>
      <c r="E33" s="183">
        <v>0</v>
      </c>
      <c r="F33" s="183">
        <f t="shared" si="1"/>
        <v>0</v>
      </c>
    </row>
    <row r="34" s="172" customFormat="1" spans="1:6">
      <c r="A34" s="188" t="s">
        <v>156</v>
      </c>
      <c r="B34" s="183">
        <f t="shared" ref="B34:F34" si="2">B6</f>
        <v>21660352</v>
      </c>
      <c r="C34" s="188" t="s">
        <v>157</v>
      </c>
      <c r="D34" s="183">
        <f t="shared" si="2"/>
        <v>21660352</v>
      </c>
      <c r="E34" s="183">
        <f t="shared" si="2"/>
        <v>21660352</v>
      </c>
      <c r="F34" s="183">
        <f t="shared" si="2"/>
        <v>0</v>
      </c>
    </row>
  </sheetData>
  <mergeCells count="2">
    <mergeCell ref="A4:B4"/>
    <mergeCell ref="C4:F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</cols>
  <sheetData>
    <row r="1" ht="11.25" customHeight="1" spans="1:7">
      <c r="A1" s="151"/>
      <c r="B1" s="151"/>
      <c r="C1" s="151"/>
      <c r="D1" s="151"/>
      <c r="E1" s="151"/>
      <c r="F1" s="151"/>
      <c r="G1" s="151"/>
    </row>
    <row r="2" ht="39.75" customHeight="1" spans="1:13">
      <c r="A2" s="152" t="s">
        <v>158</v>
      </c>
      <c r="B2" s="152"/>
      <c r="C2" s="152"/>
      <c r="D2" s="152"/>
      <c r="E2" s="152"/>
      <c r="F2" s="152"/>
      <c r="G2" s="152"/>
      <c r="H2" s="152"/>
      <c r="I2" s="152"/>
      <c r="J2" s="152"/>
      <c r="K2" s="165"/>
      <c r="L2" s="165"/>
      <c r="M2" s="165"/>
    </row>
    <row r="3" s="149" customFormat="1" ht="20.1" customHeight="1" spans="1:13">
      <c r="A3" s="153" t="s">
        <v>1</v>
      </c>
      <c r="B3" s="154"/>
      <c r="C3" s="154"/>
      <c r="D3" s="154"/>
      <c r="E3" s="155"/>
      <c r="F3" s="156"/>
      <c r="H3" s="117"/>
      <c r="I3" s="166"/>
      <c r="J3" s="127" t="s">
        <v>2</v>
      </c>
      <c r="K3" s="166"/>
      <c r="L3" s="166"/>
      <c r="M3" s="166"/>
    </row>
    <row r="4" s="150" customFormat="1" ht="24.75" customHeight="1" spans="1:14">
      <c r="A4" s="128" t="s">
        <v>53</v>
      </c>
      <c r="B4" s="128"/>
      <c r="C4" s="128"/>
      <c r="D4" s="128"/>
      <c r="E4" s="157" t="s">
        <v>106</v>
      </c>
      <c r="F4" s="118" t="s">
        <v>107</v>
      </c>
      <c r="G4" s="118" t="s">
        <v>108</v>
      </c>
      <c r="H4" s="134" t="s">
        <v>109</v>
      </c>
      <c r="I4" s="134" t="s">
        <v>110</v>
      </c>
      <c r="J4" s="134" t="s">
        <v>111</v>
      </c>
      <c r="K4" s="167"/>
      <c r="L4" s="167"/>
      <c r="M4" s="167"/>
      <c r="N4" s="167"/>
    </row>
    <row r="5" s="150" customFormat="1" ht="33" customHeight="1" spans="1:14">
      <c r="A5" s="158" t="s">
        <v>58</v>
      </c>
      <c r="B5" s="133"/>
      <c r="C5" s="157"/>
      <c r="D5" s="159" t="s">
        <v>59</v>
      </c>
      <c r="E5" s="118"/>
      <c r="F5" s="118"/>
      <c r="G5" s="118"/>
      <c r="H5" s="134"/>
      <c r="I5" s="134"/>
      <c r="J5" s="134"/>
      <c r="K5" s="167"/>
      <c r="L5" s="167"/>
      <c r="M5" s="167"/>
      <c r="N5" s="167"/>
    </row>
    <row r="6" s="150" customFormat="1" ht="21" customHeight="1" spans="1:14">
      <c r="A6" s="160" t="s">
        <v>64</v>
      </c>
      <c r="B6" s="160" t="s">
        <v>65</v>
      </c>
      <c r="C6" s="160" t="s">
        <v>66</v>
      </c>
      <c r="D6" s="161" t="s">
        <v>60</v>
      </c>
      <c r="E6" s="118"/>
      <c r="F6" s="118"/>
      <c r="G6" s="118"/>
      <c r="H6" s="134"/>
      <c r="I6" s="134"/>
      <c r="J6" s="134"/>
      <c r="K6" s="168"/>
      <c r="L6" s="168"/>
      <c r="M6" s="168"/>
      <c r="N6" s="169"/>
    </row>
    <row r="7" s="150" customFormat="1" ht="24.75" customHeight="1" spans="1:15">
      <c r="A7" s="162" t="s">
        <v>67</v>
      </c>
      <c r="B7" s="162" t="s">
        <v>67</v>
      </c>
      <c r="C7" s="162" t="s">
        <v>67</v>
      </c>
      <c r="D7" s="162" t="s">
        <v>67</v>
      </c>
      <c r="E7" s="163" t="s">
        <v>68</v>
      </c>
      <c r="F7" s="163" t="s">
        <v>159</v>
      </c>
      <c r="G7" s="163" t="s">
        <v>160</v>
      </c>
      <c r="H7" s="163">
        <v>4</v>
      </c>
      <c r="I7" s="163">
        <v>5</v>
      </c>
      <c r="J7" s="163">
        <v>6</v>
      </c>
      <c r="K7" s="170"/>
      <c r="L7" s="170"/>
      <c r="M7" s="170"/>
      <c r="N7" s="171"/>
      <c r="O7" s="171"/>
    </row>
    <row r="8" s="150" customFormat="1" ht="24.75" customHeight="1" spans="1:14">
      <c r="A8" s="123"/>
      <c r="B8" s="123"/>
      <c r="C8" s="123"/>
      <c r="D8" s="164" t="s">
        <v>69</v>
      </c>
      <c r="E8" s="126">
        <v>21660352</v>
      </c>
      <c r="F8" s="126">
        <v>19798352</v>
      </c>
      <c r="G8" s="124">
        <v>1862000</v>
      </c>
      <c r="H8" s="124">
        <v>0</v>
      </c>
      <c r="I8" s="124">
        <v>0</v>
      </c>
      <c r="J8" s="124">
        <v>0</v>
      </c>
      <c r="K8" s="170"/>
      <c r="L8" s="170"/>
      <c r="M8" s="170"/>
      <c r="N8" s="171"/>
    </row>
    <row r="9" ht="24.75" customHeight="1" spans="1:10">
      <c r="A9" s="123" t="s">
        <v>70</v>
      </c>
      <c r="B9" s="123"/>
      <c r="C9" s="123"/>
      <c r="D9" s="164" t="s">
        <v>71</v>
      </c>
      <c r="E9" s="126">
        <v>17382591</v>
      </c>
      <c r="F9" s="126">
        <v>15520591</v>
      </c>
      <c r="G9" s="124">
        <v>1862000</v>
      </c>
      <c r="H9" s="124">
        <v>0</v>
      </c>
      <c r="I9" s="124">
        <v>0</v>
      </c>
      <c r="J9" s="124">
        <v>0</v>
      </c>
    </row>
    <row r="10" ht="24.75" customHeight="1" spans="1:10">
      <c r="A10" s="123"/>
      <c r="B10" s="123" t="s">
        <v>72</v>
      </c>
      <c r="C10" s="123"/>
      <c r="D10" s="164" t="s">
        <v>73</v>
      </c>
      <c r="E10" s="126">
        <v>17382591</v>
      </c>
      <c r="F10" s="126">
        <v>15520591</v>
      </c>
      <c r="G10" s="124">
        <v>1862000</v>
      </c>
      <c r="H10" s="124">
        <v>0</v>
      </c>
      <c r="I10" s="124">
        <v>0</v>
      </c>
      <c r="J10" s="124">
        <v>0</v>
      </c>
    </row>
    <row r="11" ht="24.75" customHeight="1" spans="1:10">
      <c r="A11" s="123" t="s">
        <v>74</v>
      </c>
      <c r="B11" s="123" t="s">
        <v>75</v>
      </c>
      <c r="C11" s="123" t="s">
        <v>76</v>
      </c>
      <c r="D11" s="164" t="s">
        <v>77</v>
      </c>
      <c r="E11" s="126">
        <v>15520591</v>
      </c>
      <c r="F11" s="126">
        <v>15520591</v>
      </c>
      <c r="G11" s="124">
        <v>0</v>
      </c>
      <c r="H11" s="124">
        <v>0</v>
      </c>
      <c r="I11" s="124">
        <v>0</v>
      </c>
      <c r="J11" s="124">
        <v>0</v>
      </c>
    </row>
    <row r="12" ht="24.75" customHeight="1" spans="1:10">
      <c r="A12" s="123" t="s">
        <v>74</v>
      </c>
      <c r="B12" s="123" t="s">
        <v>75</v>
      </c>
      <c r="C12" s="123" t="s">
        <v>78</v>
      </c>
      <c r="D12" s="164" t="s">
        <v>79</v>
      </c>
      <c r="E12" s="126">
        <v>1862000</v>
      </c>
      <c r="F12" s="126">
        <v>0</v>
      </c>
      <c r="G12" s="124">
        <v>1862000</v>
      </c>
      <c r="H12" s="124">
        <v>0</v>
      </c>
      <c r="I12" s="124">
        <v>0</v>
      </c>
      <c r="J12" s="124">
        <v>0</v>
      </c>
    </row>
    <row r="13" ht="24.75" customHeight="1" spans="1:10">
      <c r="A13" s="123" t="s">
        <v>80</v>
      </c>
      <c r="B13" s="123"/>
      <c r="C13" s="123"/>
      <c r="D13" s="164" t="s">
        <v>81</v>
      </c>
      <c r="E13" s="126">
        <v>1794199</v>
      </c>
      <c r="F13" s="126">
        <v>1794199</v>
      </c>
      <c r="G13" s="124">
        <v>0</v>
      </c>
      <c r="H13" s="124">
        <v>0</v>
      </c>
      <c r="I13" s="124">
        <v>0</v>
      </c>
      <c r="J13" s="124">
        <v>0</v>
      </c>
    </row>
    <row r="14" ht="24.75" customHeight="1" spans="1:10">
      <c r="A14" s="123"/>
      <c r="B14" s="123" t="s">
        <v>82</v>
      </c>
      <c r="C14" s="123"/>
      <c r="D14" s="164" t="s">
        <v>83</v>
      </c>
      <c r="E14" s="126">
        <v>1703835</v>
      </c>
      <c r="F14" s="126">
        <v>1703835</v>
      </c>
      <c r="G14" s="124">
        <v>0</v>
      </c>
      <c r="H14" s="124">
        <v>0</v>
      </c>
      <c r="I14" s="124">
        <v>0</v>
      </c>
      <c r="J14" s="124">
        <v>0</v>
      </c>
    </row>
    <row r="15" ht="24.75" customHeight="1" spans="1:10">
      <c r="A15" s="123" t="s">
        <v>84</v>
      </c>
      <c r="B15" s="123" t="s">
        <v>85</v>
      </c>
      <c r="C15" s="123" t="s">
        <v>82</v>
      </c>
      <c r="D15" s="164" t="s">
        <v>86</v>
      </c>
      <c r="E15" s="126">
        <v>1703835</v>
      </c>
      <c r="F15" s="126">
        <v>1703835</v>
      </c>
      <c r="G15" s="124">
        <v>0</v>
      </c>
      <c r="H15" s="124">
        <v>0</v>
      </c>
      <c r="I15" s="124">
        <v>0</v>
      </c>
      <c r="J15" s="124">
        <v>0</v>
      </c>
    </row>
    <row r="16" ht="24.75" customHeight="1" spans="1:10">
      <c r="A16" s="123"/>
      <c r="B16" s="123" t="s">
        <v>87</v>
      </c>
      <c r="C16" s="123"/>
      <c r="D16" s="164" t="s">
        <v>88</v>
      </c>
      <c r="E16" s="126">
        <v>90364</v>
      </c>
      <c r="F16" s="126">
        <v>90364</v>
      </c>
      <c r="G16" s="124">
        <v>0</v>
      </c>
      <c r="H16" s="124">
        <v>0</v>
      </c>
      <c r="I16" s="124">
        <v>0</v>
      </c>
      <c r="J16" s="124">
        <v>0</v>
      </c>
    </row>
    <row r="17" ht="24.75" customHeight="1" spans="1:10">
      <c r="A17" s="123" t="s">
        <v>84</v>
      </c>
      <c r="B17" s="123" t="s">
        <v>89</v>
      </c>
      <c r="C17" s="123" t="s">
        <v>87</v>
      </c>
      <c r="D17" s="164" t="s">
        <v>90</v>
      </c>
      <c r="E17" s="126">
        <v>90364</v>
      </c>
      <c r="F17" s="126">
        <v>90364</v>
      </c>
      <c r="G17" s="124">
        <v>0</v>
      </c>
      <c r="H17" s="124">
        <v>0</v>
      </c>
      <c r="I17" s="124">
        <v>0</v>
      </c>
      <c r="J17" s="124">
        <v>0</v>
      </c>
    </row>
    <row r="18" ht="24.75" customHeight="1" spans="1:10">
      <c r="A18" s="123" t="s">
        <v>91</v>
      </c>
      <c r="B18" s="123"/>
      <c r="C18" s="123"/>
      <c r="D18" s="164" t="s">
        <v>92</v>
      </c>
      <c r="E18" s="126">
        <v>1205686</v>
      </c>
      <c r="F18" s="126">
        <v>1205686</v>
      </c>
      <c r="G18" s="124">
        <v>0</v>
      </c>
      <c r="H18" s="124">
        <v>0</v>
      </c>
      <c r="I18" s="124">
        <v>0</v>
      </c>
      <c r="J18" s="124">
        <v>0</v>
      </c>
    </row>
    <row r="19" ht="24.75" customHeight="1" spans="1:10">
      <c r="A19" s="123"/>
      <c r="B19" s="123" t="s">
        <v>93</v>
      </c>
      <c r="C19" s="123"/>
      <c r="D19" s="164" t="s">
        <v>94</v>
      </c>
      <c r="E19" s="126">
        <v>1205686</v>
      </c>
      <c r="F19" s="126">
        <v>1205686</v>
      </c>
      <c r="G19" s="124">
        <v>0</v>
      </c>
      <c r="H19" s="124">
        <v>0</v>
      </c>
      <c r="I19" s="124">
        <v>0</v>
      </c>
      <c r="J19" s="124">
        <v>0</v>
      </c>
    </row>
    <row r="20" ht="24.75" customHeight="1" spans="1:10">
      <c r="A20" s="123" t="s">
        <v>95</v>
      </c>
      <c r="B20" s="123" t="s">
        <v>96</v>
      </c>
      <c r="C20" s="123" t="s">
        <v>76</v>
      </c>
      <c r="D20" s="164" t="s">
        <v>97</v>
      </c>
      <c r="E20" s="126">
        <v>1205686</v>
      </c>
      <c r="F20" s="126">
        <v>1205686</v>
      </c>
      <c r="G20" s="124">
        <v>0</v>
      </c>
      <c r="H20" s="124">
        <v>0</v>
      </c>
      <c r="I20" s="124">
        <v>0</v>
      </c>
      <c r="J20" s="124">
        <v>0</v>
      </c>
    </row>
    <row r="21" ht="24.75" customHeight="1" spans="1:10">
      <c r="A21" s="123" t="s">
        <v>98</v>
      </c>
      <c r="B21" s="123"/>
      <c r="C21" s="123"/>
      <c r="D21" s="164" t="s">
        <v>99</v>
      </c>
      <c r="E21" s="126">
        <v>1277876</v>
      </c>
      <c r="F21" s="126">
        <v>1277876</v>
      </c>
      <c r="G21" s="124">
        <v>0</v>
      </c>
      <c r="H21" s="124">
        <v>0</v>
      </c>
      <c r="I21" s="124">
        <v>0</v>
      </c>
      <c r="J21" s="124">
        <v>0</v>
      </c>
    </row>
    <row r="22" ht="24.75" customHeight="1" spans="1:10">
      <c r="A22" s="123"/>
      <c r="B22" s="123" t="s">
        <v>78</v>
      </c>
      <c r="C22" s="123"/>
      <c r="D22" s="164" t="s">
        <v>100</v>
      </c>
      <c r="E22" s="126">
        <v>1277876</v>
      </c>
      <c r="F22" s="126">
        <v>1277876</v>
      </c>
      <c r="G22" s="124">
        <v>0</v>
      </c>
      <c r="H22" s="124">
        <v>0</v>
      </c>
      <c r="I22" s="124">
        <v>0</v>
      </c>
      <c r="J22" s="124">
        <v>0</v>
      </c>
    </row>
    <row r="23" ht="24.75" customHeight="1" spans="1:10">
      <c r="A23" s="123" t="s">
        <v>101</v>
      </c>
      <c r="B23" s="123" t="s">
        <v>102</v>
      </c>
      <c r="C23" s="123" t="s">
        <v>76</v>
      </c>
      <c r="D23" s="164" t="s">
        <v>103</v>
      </c>
      <c r="E23" s="126">
        <v>1277876</v>
      </c>
      <c r="F23" s="126">
        <v>1277876</v>
      </c>
      <c r="G23" s="124">
        <v>0</v>
      </c>
      <c r="H23" s="124">
        <v>0</v>
      </c>
      <c r="I23" s="124">
        <v>0</v>
      </c>
      <c r="J23" s="124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scale="7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D18" sqref="D18"/>
    </sheetView>
  </sheetViews>
  <sheetFormatPr defaultColWidth="12" defaultRowHeight="14.25" outlineLevelCol="6"/>
  <cols>
    <col min="1" max="2" width="28.1666666666667" style="138" customWidth="1"/>
    <col min="3" max="4" width="35.6666666666667" style="138" customWidth="1"/>
    <col min="5" max="5" width="35.5" style="138" customWidth="1"/>
    <col min="6" max="6" width="31.8333333333333" style="138" customWidth="1"/>
    <col min="7" max="7" width="29.5" style="138" customWidth="1"/>
    <col min="8" max="16384" width="12" style="138"/>
  </cols>
  <sheetData>
    <row r="1" customHeight="1" spans="1:7">
      <c r="A1" s="139"/>
      <c r="B1" s="139"/>
      <c r="G1" s="140"/>
    </row>
    <row r="2" ht="18" customHeight="1" spans="1:7">
      <c r="A2" s="141" t="s">
        <v>161</v>
      </c>
      <c r="B2" s="141"/>
      <c r="C2" s="141"/>
      <c r="D2" s="141"/>
      <c r="E2" s="141"/>
      <c r="F2" s="141"/>
      <c r="G2" s="141"/>
    </row>
    <row r="3" ht="18" customHeight="1" spans="1:7">
      <c r="A3" s="142"/>
      <c r="B3" s="142"/>
      <c r="C3" s="142"/>
      <c r="D3" s="142"/>
      <c r="E3" s="142"/>
      <c r="F3" s="142"/>
      <c r="G3" s="140" t="s">
        <v>114</v>
      </c>
    </row>
    <row r="4" ht="25.5" customHeight="1" spans="1:7">
      <c r="A4" s="143" t="s">
        <v>162</v>
      </c>
      <c r="B4" s="144" t="s">
        <v>163</v>
      </c>
      <c r="C4" s="143" t="s">
        <v>164</v>
      </c>
      <c r="D4" s="144" t="s">
        <v>165</v>
      </c>
      <c r="E4" s="143" t="s">
        <v>166</v>
      </c>
      <c r="F4" s="143" t="s">
        <v>167</v>
      </c>
      <c r="G4" s="143" t="s">
        <v>168</v>
      </c>
    </row>
    <row r="5" ht="24.75" customHeight="1" spans="1:7">
      <c r="A5" s="143"/>
      <c r="B5" s="145"/>
      <c r="C5" s="143"/>
      <c r="D5" s="145"/>
      <c r="E5" s="143"/>
      <c r="F5" s="143"/>
      <c r="G5" s="143"/>
    </row>
    <row r="6" s="137" customFormat="1" ht="15.75" customHeight="1" spans="1:7">
      <c r="A6" s="143" t="s">
        <v>67</v>
      </c>
      <c r="B6" s="143" t="s">
        <v>67</v>
      </c>
      <c r="C6" s="143" t="s">
        <v>67</v>
      </c>
      <c r="D6" s="143" t="s">
        <v>67</v>
      </c>
      <c r="E6" s="143" t="s">
        <v>169</v>
      </c>
      <c r="F6" s="143">
        <v>2</v>
      </c>
      <c r="G6" s="143">
        <v>3</v>
      </c>
    </row>
    <row r="7" s="137" customFormat="1" ht="27.75" customHeight="1" spans="1:7">
      <c r="A7" s="146"/>
      <c r="B7" s="146"/>
      <c r="C7" s="147"/>
      <c r="D7" s="147" t="s">
        <v>69</v>
      </c>
      <c r="E7" s="148">
        <v>19798352</v>
      </c>
      <c r="F7" s="148">
        <v>15513548</v>
      </c>
      <c r="G7" s="148">
        <v>4284804</v>
      </c>
    </row>
    <row r="8" ht="27.75" customHeight="1" spans="1:7">
      <c r="A8" s="146" t="s">
        <v>170</v>
      </c>
      <c r="B8" s="146" t="s">
        <v>171</v>
      </c>
      <c r="C8" s="147">
        <v>30101</v>
      </c>
      <c r="D8" s="147" t="s">
        <v>172</v>
      </c>
      <c r="E8" s="148">
        <v>5985612</v>
      </c>
      <c r="F8" s="148">
        <v>5985612</v>
      </c>
      <c r="G8" s="148">
        <v>0</v>
      </c>
    </row>
    <row r="9" ht="27.75" customHeight="1" spans="1:7">
      <c r="A9" s="146" t="s">
        <v>170</v>
      </c>
      <c r="B9" s="146" t="s">
        <v>171</v>
      </c>
      <c r="C9" s="147">
        <v>30102</v>
      </c>
      <c r="D9" s="147" t="s">
        <v>173</v>
      </c>
      <c r="E9" s="148">
        <v>3796920</v>
      </c>
      <c r="F9" s="148">
        <v>3796920</v>
      </c>
      <c r="G9" s="148">
        <v>0</v>
      </c>
    </row>
    <row r="10" ht="27.75" customHeight="1" spans="1:7">
      <c r="A10" s="146" t="s">
        <v>170</v>
      </c>
      <c r="B10" s="146" t="s">
        <v>171</v>
      </c>
      <c r="C10" s="147">
        <v>30103</v>
      </c>
      <c r="D10" s="147" t="s">
        <v>174</v>
      </c>
      <c r="E10" s="148">
        <v>404539</v>
      </c>
      <c r="F10" s="148">
        <v>404539</v>
      </c>
      <c r="G10" s="148">
        <v>0</v>
      </c>
    </row>
    <row r="11" ht="27.75" customHeight="1" spans="1:7">
      <c r="A11" s="146" t="s">
        <v>175</v>
      </c>
      <c r="B11" s="146" t="s">
        <v>176</v>
      </c>
      <c r="C11" s="147">
        <v>30107</v>
      </c>
      <c r="D11" s="147" t="s">
        <v>177</v>
      </c>
      <c r="E11" s="148">
        <v>866436</v>
      </c>
      <c r="F11" s="148">
        <v>866436</v>
      </c>
      <c r="G11" s="148">
        <v>0</v>
      </c>
    </row>
    <row r="12" ht="27.75" customHeight="1" spans="1:7">
      <c r="A12" s="146" t="s">
        <v>178</v>
      </c>
      <c r="B12" s="146" t="s">
        <v>179</v>
      </c>
      <c r="C12" s="147">
        <v>30108</v>
      </c>
      <c r="D12" s="147" t="s">
        <v>180</v>
      </c>
      <c r="E12" s="148">
        <v>1703835</v>
      </c>
      <c r="F12" s="148">
        <v>1703835</v>
      </c>
      <c r="G12" s="148">
        <v>0</v>
      </c>
    </row>
    <row r="13" ht="27.75" customHeight="1" spans="1:7">
      <c r="A13" s="146" t="s">
        <v>178</v>
      </c>
      <c r="B13" s="146" t="s">
        <v>179</v>
      </c>
      <c r="C13" s="147">
        <v>30110</v>
      </c>
      <c r="D13" s="147" t="s">
        <v>181</v>
      </c>
      <c r="E13" s="148">
        <v>1205686</v>
      </c>
      <c r="F13" s="148">
        <v>1205686</v>
      </c>
      <c r="G13" s="148">
        <v>0</v>
      </c>
    </row>
    <row r="14" ht="27.75" customHeight="1" spans="1:7">
      <c r="A14" s="146" t="s">
        <v>178</v>
      </c>
      <c r="B14" s="146" t="s">
        <v>179</v>
      </c>
      <c r="C14" s="147">
        <v>30112</v>
      </c>
      <c r="D14" s="147" t="s">
        <v>182</v>
      </c>
      <c r="E14" s="148">
        <v>90364</v>
      </c>
      <c r="F14" s="148">
        <v>90364</v>
      </c>
      <c r="G14" s="148">
        <v>0</v>
      </c>
    </row>
    <row r="15" ht="27.75" customHeight="1" spans="1:7">
      <c r="A15" s="146" t="s">
        <v>183</v>
      </c>
      <c r="B15" s="146" t="s">
        <v>184</v>
      </c>
      <c r="C15" s="147">
        <v>30113</v>
      </c>
      <c r="D15" s="147" t="s">
        <v>184</v>
      </c>
      <c r="E15" s="148">
        <v>1277876</v>
      </c>
      <c r="F15" s="148">
        <v>1277876</v>
      </c>
      <c r="G15" s="148">
        <v>0</v>
      </c>
    </row>
    <row r="16" ht="27.75" customHeight="1" spans="1:7">
      <c r="A16" s="146" t="s">
        <v>185</v>
      </c>
      <c r="B16" s="146" t="s">
        <v>186</v>
      </c>
      <c r="C16" s="147">
        <v>30201</v>
      </c>
      <c r="D16" s="147" t="s">
        <v>187</v>
      </c>
      <c r="E16" s="148">
        <v>420000</v>
      </c>
      <c r="F16" s="148">
        <v>0</v>
      </c>
      <c r="G16" s="148">
        <v>420000</v>
      </c>
    </row>
    <row r="17" ht="27.75" customHeight="1" spans="1:7">
      <c r="A17" s="146" t="s">
        <v>185</v>
      </c>
      <c r="B17" s="146" t="s">
        <v>186</v>
      </c>
      <c r="C17" s="147">
        <v>30202</v>
      </c>
      <c r="D17" s="147" t="s">
        <v>188</v>
      </c>
      <c r="E17" s="148">
        <v>410000</v>
      </c>
      <c r="F17" s="148">
        <v>0</v>
      </c>
      <c r="G17" s="148">
        <v>410000</v>
      </c>
    </row>
    <row r="18" ht="27.75" customHeight="1" spans="1:7">
      <c r="A18" s="146" t="s">
        <v>189</v>
      </c>
      <c r="B18" s="146" t="s">
        <v>190</v>
      </c>
      <c r="C18" s="147">
        <v>30203</v>
      </c>
      <c r="D18" s="147" t="s">
        <v>191</v>
      </c>
      <c r="E18" s="148">
        <v>25000</v>
      </c>
      <c r="F18" s="148">
        <v>0</v>
      </c>
      <c r="G18" s="148">
        <v>25000</v>
      </c>
    </row>
    <row r="19" ht="27.75" customHeight="1" spans="1:7">
      <c r="A19" s="146" t="s">
        <v>185</v>
      </c>
      <c r="B19" s="146" t="s">
        <v>186</v>
      </c>
      <c r="C19" s="147">
        <v>30205</v>
      </c>
      <c r="D19" s="147" t="s">
        <v>192</v>
      </c>
      <c r="E19" s="148">
        <v>30000</v>
      </c>
      <c r="F19" s="148">
        <v>0</v>
      </c>
      <c r="G19" s="148">
        <v>30000</v>
      </c>
    </row>
    <row r="20" ht="27.75" customHeight="1" spans="1:7">
      <c r="A20" s="146" t="s">
        <v>185</v>
      </c>
      <c r="B20" s="146" t="s">
        <v>186</v>
      </c>
      <c r="C20" s="147">
        <v>30206</v>
      </c>
      <c r="D20" s="147" t="s">
        <v>193</v>
      </c>
      <c r="E20" s="148">
        <v>120000</v>
      </c>
      <c r="F20" s="148">
        <v>0</v>
      </c>
      <c r="G20" s="148">
        <v>120000</v>
      </c>
    </row>
    <row r="21" ht="27.75" customHeight="1" spans="1:7">
      <c r="A21" s="146" t="s">
        <v>185</v>
      </c>
      <c r="B21" s="146" t="s">
        <v>186</v>
      </c>
      <c r="C21" s="147">
        <v>30207</v>
      </c>
      <c r="D21" s="147" t="s">
        <v>194</v>
      </c>
      <c r="E21" s="148">
        <v>8000</v>
      </c>
      <c r="F21" s="148">
        <v>0</v>
      </c>
      <c r="G21" s="148">
        <v>8000</v>
      </c>
    </row>
    <row r="22" ht="27.75" customHeight="1" spans="1:7">
      <c r="A22" s="146" t="s">
        <v>185</v>
      </c>
      <c r="B22" s="146" t="s">
        <v>186</v>
      </c>
      <c r="C22" s="147">
        <v>30209</v>
      </c>
      <c r="D22" s="147" t="s">
        <v>195</v>
      </c>
      <c r="E22" s="148">
        <v>100000</v>
      </c>
      <c r="F22" s="148">
        <v>0</v>
      </c>
      <c r="G22" s="148">
        <v>100000</v>
      </c>
    </row>
    <row r="23" ht="27.75" customHeight="1" spans="1:7">
      <c r="A23" s="146" t="s">
        <v>185</v>
      </c>
      <c r="B23" s="146" t="s">
        <v>186</v>
      </c>
      <c r="C23" s="147">
        <v>30211</v>
      </c>
      <c r="D23" s="147" t="s">
        <v>196</v>
      </c>
      <c r="E23" s="148">
        <v>300000</v>
      </c>
      <c r="F23" s="148">
        <v>0</v>
      </c>
      <c r="G23" s="148">
        <v>300000</v>
      </c>
    </row>
    <row r="24" ht="27.75" customHeight="1" spans="1:7">
      <c r="A24" s="146" t="s">
        <v>197</v>
      </c>
      <c r="B24" s="146" t="s">
        <v>198</v>
      </c>
      <c r="C24" s="147">
        <v>30213</v>
      </c>
      <c r="D24" s="147" t="s">
        <v>199</v>
      </c>
      <c r="E24" s="148">
        <v>120000</v>
      </c>
      <c r="F24" s="148">
        <v>0</v>
      </c>
      <c r="G24" s="148">
        <v>120000</v>
      </c>
    </row>
    <row r="25" ht="27.75" customHeight="1" spans="1:7">
      <c r="A25" s="146" t="s">
        <v>185</v>
      </c>
      <c r="B25" s="146" t="s">
        <v>186</v>
      </c>
      <c r="C25" s="147">
        <v>30214</v>
      </c>
      <c r="D25" s="147" t="s">
        <v>200</v>
      </c>
      <c r="E25" s="148">
        <v>85000</v>
      </c>
      <c r="F25" s="148">
        <v>0</v>
      </c>
      <c r="G25" s="148">
        <v>85000</v>
      </c>
    </row>
    <row r="26" ht="27.75" customHeight="1" spans="1:7">
      <c r="A26" s="146" t="s">
        <v>201</v>
      </c>
      <c r="B26" s="146" t="s">
        <v>202</v>
      </c>
      <c r="C26" s="147">
        <v>30215</v>
      </c>
      <c r="D26" s="147" t="s">
        <v>202</v>
      </c>
      <c r="E26" s="148">
        <v>30000</v>
      </c>
      <c r="F26" s="148">
        <v>0</v>
      </c>
      <c r="G26" s="148">
        <v>30000</v>
      </c>
    </row>
    <row r="27" ht="27.75" customHeight="1" spans="1:7">
      <c r="A27" s="146" t="s">
        <v>203</v>
      </c>
      <c r="B27" s="146" t="s">
        <v>204</v>
      </c>
      <c r="C27" s="147">
        <v>30216</v>
      </c>
      <c r="D27" s="147" t="s">
        <v>204</v>
      </c>
      <c r="E27" s="148">
        <v>100000</v>
      </c>
      <c r="F27" s="148">
        <v>0</v>
      </c>
      <c r="G27" s="148">
        <v>100000</v>
      </c>
    </row>
    <row r="28" ht="27.75" customHeight="1" spans="1:7">
      <c r="A28" s="146" t="s">
        <v>205</v>
      </c>
      <c r="B28" s="146" t="s">
        <v>206</v>
      </c>
      <c r="C28" s="147">
        <v>30217</v>
      </c>
      <c r="D28" s="147" t="s">
        <v>206</v>
      </c>
      <c r="E28" s="148">
        <v>100000</v>
      </c>
      <c r="F28" s="148">
        <v>0</v>
      </c>
      <c r="G28" s="148">
        <v>100000</v>
      </c>
    </row>
    <row r="29" ht="27.75" customHeight="1" spans="1:7">
      <c r="A29" s="146" t="s">
        <v>189</v>
      </c>
      <c r="B29" s="146" t="s">
        <v>190</v>
      </c>
      <c r="C29" s="147">
        <v>30226</v>
      </c>
      <c r="D29" s="147" t="s">
        <v>207</v>
      </c>
      <c r="E29" s="148">
        <v>200000</v>
      </c>
      <c r="F29" s="148">
        <v>0</v>
      </c>
      <c r="G29" s="148">
        <v>200000</v>
      </c>
    </row>
    <row r="30" ht="27.75" customHeight="1" spans="1:7">
      <c r="A30" s="146" t="s">
        <v>189</v>
      </c>
      <c r="B30" s="146" t="s">
        <v>190</v>
      </c>
      <c r="C30" s="147">
        <v>30227</v>
      </c>
      <c r="D30" s="147" t="s">
        <v>190</v>
      </c>
      <c r="E30" s="148">
        <v>200000</v>
      </c>
      <c r="F30" s="148">
        <v>0</v>
      </c>
      <c r="G30" s="148">
        <v>200000</v>
      </c>
    </row>
    <row r="31" ht="27.75" customHeight="1" spans="1:7">
      <c r="A31" s="146" t="s">
        <v>185</v>
      </c>
      <c r="B31" s="146" t="s">
        <v>186</v>
      </c>
      <c r="C31" s="147">
        <v>30228</v>
      </c>
      <c r="D31" s="147" t="s">
        <v>208</v>
      </c>
      <c r="E31" s="148">
        <v>208268</v>
      </c>
      <c r="F31" s="148">
        <v>0</v>
      </c>
      <c r="G31" s="148">
        <v>208268</v>
      </c>
    </row>
    <row r="32" ht="27.75" customHeight="1" spans="1:7">
      <c r="A32" s="146" t="s">
        <v>185</v>
      </c>
      <c r="B32" s="146" t="s">
        <v>186</v>
      </c>
      <c r="C32" s="147">
        <v>30229</v>
      </c>
      <c r="D32" s="147" t="s">
        <v>209</v>
      </c>
      <c r="E32" s="148">
        <v>260335</v>
      </c>
      <c r="F32" s="148">
        <v>0</v>
      </c>
      <c r="G32" s="148">
        <v>260335</v>
      </c>
    </row>
    <row r="33" ht="27.75" customHeight="1" spans="1:7">
      <c r="A33" s="146" t="s">
        <v>210</v>
      </c>
      <c r="B33" s="146" t="s">
        <v>211</v>
      </c>
      <c r="C33" s="147">
        <v>30231</v>
      </c>
      <c r="D33" s="147" t="s">
        <v>211</v>
      </c>
      <c r="E33" s="148">
        <v>200000</v>
      </c>
      <c r="F33" s="148">
        <v>0</v>
      </c>
      <c r="G33" s="148">
        <v>200000</v>
      </c>
    </row>
    <row r="34" ht="27.75" customHeight="1" spans="1:7">
      <c r="A34" s="146" t="s">
        <v>185</v>
      </c>
      <c r="B34" s="146" t="s">
        <v>186</v>
      </c>
      <c r="C34" s="147">
        <v>30239</v>
      </c>
      <c r="D34" s="147" t="s">
        <v>212</v>
      </c>
      <c r="E34" s="148">
        <v>100000</v>
      </c>
      <c r="F34" s="148">
        <v>0</v>
      </c>
      <c r="G34" s="148">
        <v>100000</v>
      </c>
    </row>
    <row r="35" ht="27.75" customHeight="1" spans="1:7">
      <c r="A35" s="146" t="s">
        <v>203</v>
      </c>
      <c r="B35" s="146" t="s">
        <v>204</v>
      </c>
      <c r="C35" s="147">
        <v>30241</v>
      </c>
      <c r="D35" s="147" t="s">
        <v>213</v>
      </c>
      <c r="E35" s="148">
        <v>156201</v>
      </c>
      <c r="F35" s="148">
        <v>0</v>
      </c>
      <c r="G35" s="148">
        <v>156201</v>
      </c>
    </row>
    <row r="36" ht="27.75" customHeight="1" spans="1:7">
      <c r="A36" s="146" t="s">
        <v>214</v>
      </c>
      <c r="B36" s="146" t="s">
        <v>215</v>
      </c>
      <c r="C36" s="147">
        <v>30299</v>
      </c>
      <c r="D36" s="147" t="s">
        <v>215</v>
      </c>
      <c r="E36" s="148">
        <v>821000</v>
      </c>
      <c r="F36" s="148">
        <v>0</v>
      </c>
      <c r="G36" s="148">
        <v>821000</v>
      </c>
    </row>
    <row r="37" ht="27.75" customHeight="1" spans="1:7">
      <c r="A37" s="146" t="s">
        <v>216</v>
      </c>
      <c r="B37" s="146" t="s">
        <v>217</v>
      </c>
      <c r="C37" s="147">
        <v>30305</v>
      </c>
      <c r="D37" s="147" t="s">
        <v>218</v>
      </c>
      <c r="E37" s="148">
        <v>182280</v>
      </c>
      <c r="F37" s="148">
        <v>182280</v>
      </c>
      <c r="G37" s="148">
        <v>0</v>
      </c>
    </row>
    <row r="38" ht="27.75" customHeight="1" spans="1:7">
      <c r="A38" s="146" t="s">
        <v>219</v>
      </c>
      <c r="B38" s="146" t="s">
        <v>220</v>
      </c>
      <c r="C38" s="147">
        <v>31002</v>
      </c>
      <c r="D38" s="147" t="s">
        <v>221</v>
      </c>
      <c r="E38" s="148">
        <v>291000</v>
      </c>
      <c r="F38" s="148">
        <v>0</v>
      </c>
      <c r="G38" s="148">
        <v>291000</v>
      </c>
    </row>
  </sheetData>
  <mergeCells count="7"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F12" sqref="F12"/>
    </sheetView>
  </sheetViews>
  <sheetFormatPr defaultColWidth="9.16666666666667" defaultRowHeight="12.75" customHeight="1" outlineLevelRow="7"/>
  <cols>
    <col min="1" max="1" width="11.8333333333333" customWidth="1"/>
    <col min="2" max="2" width="13" customWidth="1"/>
    <col min="3" max="3" width="12" customWidth="1"/>
    <col min="4" max="4" width="12.3333333333333" customWidth="1"/>
    <col min="5" max="17" width="10.8333333333333" customWidth="1"/>
  </cols>
  <sheetData>
    <row r="1" customHeight="1" spans="1:1">
      <c r="A1" s="23"/>
    </row>
    <row r="2" ht="35.25" customHeight="1" spans="1:17">
      <c r="A2" s="130" t="s">
        <v>222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ht="30.95" customHeight="1" spans="1:17">
      <c r="A3" s="116" t="s">
        <v>1</v>
      </c>
      <c r="B3" s="116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27" t="s">
        <v>2</v>
      </c>
    </row>
    <row r="4" ht="24.75" customHeight="1" spans="1:17">
      <c r="A4" s="118" t="s">
        <v>223</v>
      </c>
      <c r="B4" s="118" t="s">
        <v>59</v>
      </c>
      <c r="C4" s="118" t="s">
        <v>105</v>
      </c>
      <c r="D4" s="118" t="s">
        <v>166</v>
      </c>
      <c r="E4" s="118" t="s">
        <v>167</v>
      </c>
      <c r="F4" s="118"/>
      <c r="G4" s="118"/>
      <c r="H4" s="118"/>
      <c r="I4" s="118"/>
      <c r="J4" s="118"/>
      <c r="K4" s="118"/>
      <c r="L4" s="118" t="s">
        <v>168</v>
      </c>
      <c r="M4" s="118"/>
      <c r="N4" s="133" t="s">
        <v>108</v>
      </c>
      <c r="O4" s="134" t="s">
        <v>109</v>
      </c>
      <c r="P4" s="134" t="s">
        <v>110</v>
      </c>
      <c r="Q4" s="134" t="s">
        <v>111</v>
      </c>
    </row>
    <row r="5" ht="24.75" customHeight="1" spans="1:17">
      <c r="A5" s="118"/>
      <c r="B5" s="118"/>
      <c r="C5" s="118"/>
      <c r="D5" s="118"/>
      <c r="E5" s="118" t="s">
        <v>69</v>
      </c>
      <c r="F5" s="118" t="s">
        <v>224</v>
      </c>
      <c r="G5" s="118"/>
      <c r="H5" s="118"/>
      <c r="I5" s="118" t="s">
        <v>225</v>
      </c>
      <c r="J5" s="118"/>
      <c r="K5" s="118"/>
      <c r="L5" s="118" t="s">
        <v>226</v>
      </c>
      <c r="M5" s="118" t="s">
        <v>227</v>
      </c>
      <c r="N5" s="133"/>
      <c r="O5" s="134"/>
      <c r="P5" s="134"/>
      <c r="Q5" s="134"/>
    </row>
    <row r="6" ht="36" customHeight="1" spans="1:17">
      <c r="A6" s="118"/>
      <c r="B6" s="118"/>
      <c r="C6" s="118"/>
      <c r="D6" s="118"/>
      <c r="E6" s="118"/>
      <c r="F6" s="118" t="s">
        <v>61</v>
      </c>
      <c r="G6" s="119" t="s">
        <v>228</v>
      </c>
      <c r="H6" s="119" t="s">
        <v>229</v>
      </c>
      <c r="I6" s="119" t="s">
        <v>61</v>
      </c>
      <c r="J6" s="119" t="s">
        <v>228</v>
      </c>
      <c r="K6" s="119" t="s">
        <v>229</v>
      </c>
      <c r="L6" s="118"/>
      <c r="M6" s="118"/>
      <c r="N6" s="133"/>
      <c r="O6" s="134"/>
      <c r="P6" s="134"/>
      <c r="Q6" s="134"/>
    </row>
    <row r="7" ht="21" customHeight="1" spans="1:17">
      <c r="A7" s="131" t="s">
        <v>67</v>
      </c>
      <c r="B7" s="131" t="s">
        <v>67</v>
      </c>
      <c r="C7" s="131" t="s">
        <v>67</v>
      </c>
      <c r="D7" s="131">
        <v>1</v>
      </c>
      <c r="E7" s="131">
        <v>2</v>
      </c>
      <c r="F7" s="131">
        <v>3</v>
      </c>
      <c r="G7" s="121">
        <v>4</v>
      </c>
      <c r="H7" s="121">
        <v>5</v>
      </c>
      <c r="I7" s="121">
        <v>6</v>
      </c>
      <c r="J7" s="121">
        <v>7</v>
      </c>
      <c r="K7" s="121">
        <v>8</v>
      </c>
      <c r="L7" s="135">
        <v>9</v>
      </c>
      <c r="M7" s="135">
        <v>10</v>
      </c>
      <c r="N7" s="135">
        <v>11</v>
      </c>
      <c r="O7" s="135">
        <v>12</v>
      </c>
      <c r="P7" s="135">
        <v>13</v>
      </c>
      <c r="Q7" s="135">
        <v>14</v>
      </c>
    </row>
    <row r="8" s="23" customFormat="1" ht="48.95" customHeight="1" spans="1:18">
      <c r="A8" s="123"/>
      <c r="B8" s="123"/>
      <c r="C8" s="123"/>
      <c r="D8" s="126"/>
      <c r="E8" s="124"/>
      <c r="F8" s="132"/>
      <c r="G8" s="125"/>
      <c r="H8" s="126"/>
      <c r="I8" s="124"/>
      <c r="J8" s="125"/>
      <c r="K8" s="126"/>
      <c r="L8" s="126"/>
      <c r="M8" s="124"/>
      <c r="N8" s="124"/>
      <c r="O8" s="124"/>
      <c r="P8" s="124"/>
      <c r="Q8" s="124"/>
      <c r="R8" s="136"/>
    </row>
  </sheetData>
  <sheetProtection formatCells="0" formatColumns="0" formatRows="0"/>
  <mergeCells count="16">
    <mergeCell ref="A3:C3"/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O25" sqref="O25"/>
    </sheetView>
  </sheetViews>
  <sheetFormatPr defaultColWidth="9.16666666666667" defaultRowHeight="11.25"/>
  <cols>
    <col min="1" max="1" width="10.1666666666667" customWidth="1"/>
    <col min="2" max="2" width="13.1666666666667" customWidth="1"/>
    <col min="3" max="3" width="12.5" customWidth="1"/>
    <col min="4" max="4" width="13.3333333333333" customWidth="1"/>
    <col min="5" max="5" width="14.3333333333333" customWidth="1"/>
    <col min="6" max="6" width="14" customWidth="1"/>
    <col min="7" max="7" width="12.8333333333333" customWidth="1"/>
    <col min="8" max="8" width="15.3333333333333" customWidth="1"/>
    <col min="9" max="9" width="7.5" customWidth="1"/>
    <col min="10" max="10" width="8.83333333333333" customWidth="1"/>
    <col min="11" max="11" width="7.16666666666667" customWidth="1"/>
    <col min="12" max="12" width="8.5" customWidth="1"/>
    <col min="13" max="14" width="11.3333333333333" customWidth="1"/>
    <col min="15" max="15" width="13.8333333333333" customWidth="1"/>
    <col min="16" max="16" width="15.3333333333333" customWidth="1"/>
  </cols>
  <sheetData>
    <row r="1" ht="12.75" customHeight="1" spans="1:1">
      <c r="A1" s="23"/>
    </row>
    <row r="2" ht="33" customHeight="1" spans="1:17">
      <c r="A2" s="115" t="s">
        <v>230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ht="18.95" customHeight="1" spans="1:17">
      <c r="A3" s="116" t="s">
        <v>1</v>
      </c>
      <c r="B3" s="116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27" t="s">
        <v>2</v>
      </c>
    </row>
    <row r="4" ht="36" customHeight="1" spans="1:17">
      <c r="A4" s="118" t="s">
        <v>223</v>
      </c>
      <c r="B4" s="118" t="s">
        <v>59</v>
      </c>
      <c r="C4" s="118" t="s">
        <v>105</v>
      </c>
      <c r="D4" s="118" t="s">
        <v>166</v>
      </c>
      <c r="E4" s="118" t="s">
        <v>206</v>
      </c>
      <c r="F4" s="118"/>
      <c r="G4" s="118" t="s">
        <v>211</v>
      </c>
      <c r="H4" s="118"/>
      <c r="I4" s="118" t="s">
        <v>231</v>
      </c>
      <c r="J4" s="118"/>
      <c r="K4" s="118" t="s">
        <v>232</v>
      </c>
      <c r="L4" s="118"/>
      <c r="M4" s="118" t="s">
        <v>202</v>
      </c>
      <c r="N4" s="118"/>
      <c r="O4" s="118" t="s">
        <v>204</v>
      </c>
      <c r="P4" s="118"/>
      <c r="Q4" s="128" t="s">
        <v>233</v>
      </c>
    </row>
    <row r="5" ht="42" customHeight="1" spans="1:17">
      <c r="A5" s="118"/>
      <c r="B5" s="118"/>
      <c r="C5" s="118"/>
      <c r="D5" s="118"/>
      <c r="E5" s="119" t="s">
        <v>61</v>
      </c>
      <c r="F5" s="119" t="s">
        <v>234</v>
      </c>
      <c r="G5" s="119" t="s">
        <v>61</v>
      </c>
      <c r="H5" s="119" t="s">
        <v>234</v>
      </c>
      <c r="I5" s="119" t="s">
        <v>61</v>
      </c>
      <c r="J5" s="119" t="s">
        <v>234</v>
      </c>
      <c r="K5" s="119" t="s">
        <v>61</v>
      </c>
      <c r="L5" s="119" t="s">
        <v>234</v>
      </c>
      <c r="M5" s="119" t="s">
        <v>61</v>
      </c>
      <c r="N5" s="119" t="s">
        <v>234</v>
      </c>
      <c r="O5" s="119" t="s">
        <v>61</v>
      </c>
      <c r="P5" s="119" t="s">
        <v>234</v>
      </c>
      <c r="Q5" s="128"/>
    </row>
    <row r="6" ht="24.75" customHeight="1" spans="1:17">
      <c r="A6" s="120" t="s">
        <v>67</v>
      </c>
      <c r="B6" s="119" t="s">
        <v>67</v>
      </c>
      <c r="C6" s="119" t="s">
        <v>67</v>
      </c>
      <c r="D6" s="121">
        <v>1</v>
      </c>
      <c r="E6" s="121">
        <v>2</v>
      </c>
      <c r="F6" s="121">
        <v>3</v>
      </c>
      <c r="G6" s="121">
        <v>4</v>
      </c>
      <c r="H6" s="121">
        <v>5</v>
      </c>
      <c r="I6" s="121">
        <v>6</v>
      </c>
      <c r="J6" s="121">
        <v>7</v>
      </c>
      <c r="K6" s="121">
        <v>8</v>
      </c>
      <c r="L6" s="121">
        <v>9</v>
      </c>
      <c r="M6" s="121">
        <v>10</v>
      </c>
      <c r="N6" s="121">
        <v>11</v>
      </c>
      <c r="O6" s="121">
        <v>12</v>
      </c>
      <c r="P6" s="121">
        <v>13</v>
      </c>
      <c r="Q6" s="129">
        <v>14</v>
      </c>
    </row>
    <row r="7" s="23" customFormat="1" ht="39" customHeight="1" spans="1:17">
      <c r="A7" s="122"/>
      <c r="B7" s="122"/>
      <c r="C7" s="123" t="s">
        <v>69</v>
      </c>
      <c r="D7" s="124">
        <v>700000</v>
      </c>
      <c r="E7" s="125">
        <v>100000</v>
      </c>
      <c r="F7" s="126">
        <v>100000</v>
      </c>
      <c r="G7" s="126">
        <v>450000</v>
      </c>
      <c r="H7" s="126">
        <v>450000</v>
      </c>
      <c r="I7" s="126">
        <v>0</v>
      </c>
      <c r="J7" s="124">
        <v>0</v>
      </c>
      <c r="K7" s="125">
        <v>0</v>
      </c>
      <c r="L7" s="126">
        <v>0</v>
      </c>
      <c r="M7" s="126">
        <v>50000</v>
      </c>
      <c r="N7" s="126">
        <v>50000</v>
      </c>
      <c r="O7" s="126">
        <v>100000</v>
      </c>
      <c r="P7" s="126">
        <v>100000</v>
      </c>
      <c r="Q7" s="122" t="s">
        <v>233</v>
      </c>
    </row>
    <row r="8" ht="39" customHeight="1" spans="1:17">
      <c r="A8" s="122"/>
      <c r="B8" s="122"/>
      <c r="C8" s="123" t="s">
        <v>112</v>
      </c>
      <c r="D8" s="124">
        <v>700000</v>
      </c>
      <c r="E8" s="125">
        <v>100000</v>
      </c>
      <c r="F8" s="126">
        <v>100000</v>
      </c>
      <c r="G8" s="126">
        <v>450000</v>
      </c>
      <c r="H8" s="126">
        <v>450000</v>
      </c>
      <c r="I8" s="126">
        <v>0</v>
      </c>
      <c r="J8" s="124">
        <v>0</v>
      </c>
      <c r="K8" s="125">
        <v>0</v>
      </c>
      <c r="L8" s="126">
        <v>0</v>
      </c>
      <c r="M8" s="126">
        <v>50000</v>
      </c>
      <c r="N8" s="126">
        <v>50000</v>
      </c>
      <c r="O8" s="126">
        <v>100000</v>
      </c>
      <c r="P8" s="126">
        <v>100000</v>
      </c>
      <c r="Q8" s="122"/>
    </row>
    <row r="9" ht="39" customHeight="1" spans="1:17">
      <c r="A9" s="122"/>
      <c r="B9" s="122"/>
      <c r="C9" s="123" t="s">
        <v>235</v>
      </c>
      <c r="D9" s="124">
        <v>700000</v>
      </c>
      <c r="E9" s="125">
        <v>100000</v>
      </c>
      <c r="F9" s="126">
        <v>100000</v>
      </c>
      <c r="G9" s="126">
        <v>450000</v>
      </c>
      <c r="H9" s="126">
        <v>450000</v>
      </c>
      <c r="I9" s="126">
        <v>0</v>
      </c>
      <c r="J9" s="124">
        <v>0</v>
      </c>
      <c r="K9" s="125">
        <v>0</v>
      </c>
      <c r="L9" s="126">
        <v>0</v>
      </c>
      <c r="M9" s="126">
        <v>50000</v>
      </c>
      <c r="N9" s="126">
        <v>50000</v>
      </c>
      <c r="O9" s="126">
        <v>100000</v>
      </c>
      <c r="P9" s="126">
        <v>100000</v>
      </c>
      <c r="Q9" s="122"/>
    </row>
    <row r="10" ht="39" customHeight="1" spans="1:17">
      <c r="A10" s="122" t="s">
        <v>236</v>
      </c>
      <c r="B10" s="122" t="s">
        <v>237</v>
      </c>
      <c r="C10" s="123" t="s">
        <v>238</v>
      </c>
      <c r="D10" s="124">
        <v>430000</v>
      </c>
      <c r="E10" s="125">
        <v>100000</v>
      </c>
      <c r="F10" s="126">
        <v>100000</v>
      </c>
      <c r="G10" s="126">
        <v>200000</v>
      </c>
      <c r="H10" s="126">
        <v>200000</v>
      </c>
      <c r="I10" s="126">
        <v>0</v>
      </c>
      <c r="J10" s="124">
        <v>0</v>
      </c>
      <c r="K10" s="125">
        <v>0</v>
      </c>
      <c r="L10" s="126">
        <v>0</v>
      </c>
      <c r="M10" s="126">
        <v>30000</v>
      </c>
      <c r="N10" s="126">
        <v>30000</v>
      </c>
      <c r="O10" s="126">
        <v>100000</v>
      </c>
      <c r="P10" s="126">
        <v>100000</v>
      </c>
      <c r="Q10" s="122"/>
    </row>
    <row r="11" ht="39" customHeight="1" spans="1:17">
      <c r="A11" s="122" t="s">
        <v>239</v>
      </c>
      <c r="B11" s="122" t="s">
        <v>240</v>
      </c>
      <c r="C11" s="123" t="s">
        <v>238</v>
      </c>
      <c r="D11" s="124">
        <v>270000</v>
      </c>
      <c r="E11" s="125">
        <v>0</v>
      </c>
      <c r="F11" s="126">
        <v>0</v>
      </c>
      <c r="G11" s="126">
        <v>250000</v>
      </c>
      <c r="H11" s="126">
        <v>250000</v>
      </c>
      <c r="I11" s="126">
        <v>0</v>
      </c>
      <c r="J11" s="124">
        <v>0</v>
      </c>
      <c r="K11" s="125">
        <v>0</v>
      </c>
      <c r="L11" s="126">
        <v>0</v>
      </c>
      <c r="M11" s="126">
        <v>20000</v>
      </c>
      <c r="N11" s="126">
        <v>20000</v>
      </c>
      <c r="O11" s="126">
        <v>0</v>
      </c>
      <c r="P11" s="126">
        <v>0</v>
      </c>
      <c r="Q11" s="122"/>
    </row>
  </sheetData>
  <sheetProtection formatCells="0" formatColumns="0" formatRows="0"/>
  <mergeCells count="13">
    <mergeCell ref="A2:Q2"/>
    <mergeCell ref="A3:C3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G6" sqref="G6"/>
    </sheetView>
  </sheetViews>
  <sheetFormatPr defaultColWidth="12" defaultRowHeight="13.5" outlineLevelCol="3"/>
  <cols>
    <col min="1" max="1" width="21" style="97" customWidth="1"/>
    <col min="2" max="2" width="19.1666666666667" style="97" customWidth="1"/>
    <col min="3" max="3" width="40.8333333333333" style="97" customWidth="1"/>
    <col min="4" max="4" width="23.6666666666667" style="97" customWidth="1"/>
    <col min="5" max="16384" width="12" style="97"/>
  </cols>
  <sheetData>
    <row r="1" customHeight="1" spans="1:4">
      <c r="A1" s="104"/>
      <c r="B1" s="104"/>
      <c r="C1" s="104"/>
      <c r="D1" s="104"/>
    </row>
    <row r="2" ht="25.5" customHeight="1" spans="1:4">
      <c r="A2" s="105" t="s">
        <v>241</v>
      </c>
      <c r="B2" s="105"/>
      <c r="C2" s="105"/>
      <c r="D2" s="105"/>
    </row>
    <row r="3" ht="14.25" customHeight="1" spans="1:4">
      <c r="A3" s="105"/>
      <c r="B3" s="105"/>
      <c r="C3" s="105"/>
      <c r="D3" s="99"/>
    </row>
    <row r="4" ht="21.75" customHeight="1" spans="1:4">
      <c r="A4" s="106"/>
      <c r="B4" s="104"/>
      <c r="C4" s="104"/>
      <c r="D4" s="107" t="s">
        <v>114</v>
      </c>
    </row>
    <row r="5" ht="21.75" customHeight="1" spans="1:4">
      <c r="A5" s="108" t="s">
        <v>242</v>
      </c>
      <c r="B5" s="109"/>
      <c r="C5" s="110" t="s">
        <v>243</v>
      </c>
      <c r="D5" s="111" t="s">
        <v>166</v>
      </c>
    </row>
    <row r="6" ht="21.75" customHeight="1" spans="1:4">
      <c r="A6" s="110" t="s">
        <v>64</v>
      </c>
      <c r="B6" s="110" t="s">
        <v>65</v>
      </c>
      <c r="C6" s="110"/>
      <c r="D6" s="112"/>
    </row>
    <row r="7" ht="21.75" customHeight="1" spans="1:4">
      <c r="A7" s="113"/>
      <c r="B7" s="113"/>
      <c r="C7" s="113" t="s">
        <v>69</v>
      </c>
      <c r="D7" s="114">
        <v>21660352</v>
      </c>
    </row>
    <row r="8" ht="21.75" customHeight="1" spans="1:4">
      <c r="A8" s="113" t="s">
        <v>244</v>
      </c>
      <c r="B8" s="113"/>
      <c r="C8" s="113" t="s">
        <v>245</v>
      </c>
      <c r="D8" s="114">
        <v>14464832</v>
      </c>
    </row>
    <row r="9" ht="21.75" customHeight="1" spans="1:4">
      <c r="A9" s="113" t="s">
        <v>246</v>
      </c>
      <c r="B9" s="113" t="s">
        <v>170</v>
      </c>
      <c r="C9" s="113" t="s">
        <v>247</v>
      </c>
      <c r="D9" s="114">
        <v>10187071</v>
      </c>
    </row>
    <row r="10" ht="21.75" customHeight="1" spans="1:4">
      <c r="A10" s="113" t="s">
        <v>246</v>
      </c>
      <c r="B10" s="113" t="s">
        <v>178</v>
      </c>
      <c r="C10" s="113" t="s">
        <v>248</v>
      </c>
      <c r="D10" s="114">
        <v>2999885</v>
      </c>
    </row>
    <row r="11" ht="21.75" customHeight="1" spans="1:4">
      <c r="A11" s="113" t="s">
        <v>246</v>
      </c>
      <c r="B11" s="113" t="s">
        <v>183</v>
      </c>
      <c r="C11" s="113" t="s">
        <v>249</v>
      </c>
      <c r="D11" s="114">
        <v>1277876</v>
      </c>
    </row>
    <row r="12" ht="21.75" customHeight="1" spans="1:4">
      <c r="A12" s="113" t="s">
        <v>250</v>
      </c>
      <c r="B12" s="113"/>
      <c r="C12" s="113" t="s">
        <v>251</v>
      </c>
      <c r="D12" s="114">
        <v>5855804</v>
      </c>
    </row>
    <row r="13" ht="21.75" customHeight="1" spans="1:4">
      <c r="A13" s="113" t="s">
        <v>252</v>
      </c>
      <c r="B13" s="113" t="s">
        <v>185</v>
      </c>
      <c r="C13" s="113" t="s">
        <v>253</v>
      </c>
      <c r="D13" s="114">
        <v>2771603</v>
      </c>
    </row>
    <row r="14" ht="21.75" customHeight="1" spans="1:4">
      <c r="A14" s="113" t="s">
        <v>252</v>
      </c>
      <c r="B14" s="113" t="s">
        <v>201</v>
      </c>
      <c r="C14" s="113" t="s">
        <v>254</v>
      </c>
      <c r="D14" s="114">
        <v>50000</v>
      </c>
    </row>
    <row r="15" ht="21.75" customHeight="1" spans="1:4">
      <c r="A15" s="113" t="s">
        <v>252</v>
      </c>
      <c r="B15" s="113" t="s">
        <v>203</v>
      </c>
      <c r="C15" s="113" t="s">
        <v>255</v>
      </c>
      <c r="D15" s="114">
        <v>256201</v>
      </c>
    </row>
    <row r="16" ht="21.75" customHeight="1" spans="1:4">
      <c r="A16" s="113" t="s">
        <v>252</v>
      </c>
      <c r="B16" s="113" t="s">
        <v>189</v>
      </c>
      <c r="C16" s="113" t="s">
        <v>256</v>
      </c>
      <c r="D16" s="114">
        <v>1195000</v>
      </c>
    </row>
    <row r="17" ht="21.75" customHeight="1" spans="1:4">
      <c r="A17" s="113" t="s">
        <v>252</v>
      </c>
      <c r="B17" s="113" t="s">
        <v>205</v>
      </c>
      <c r="C17" s="113" t="s">
        <v>257</v>
      </c>
      <c r="D17" s="114">
        <v>100000</v>
      </c>
    </row>
    <row r="18" ht="21.75" customHeight="1" spans="1:4">
      <c r="A18" s="113" t="s">
        <v>252</v>
      </c>
      <c r="B18" s="113" t="s">
        <v>210</v>
      </c>
      <c r="C18" s="113" t="s">
        <v>258</v>
      </c>
      <c r="D18" s="114">
        <v>450000</v>
      </c>
    </row>
    <row r="19" ht="21.75" customHeight="1" spans="1:4">
      <c r="A19" s="113" t="s">
        <v>252</v>
      </c>
      <c r="B19" s="113" t="s">
        <v>197</v>
      </c>
      <c r="C19" s="113" t="s">
        <v>259</v>
      </c>
      <c r="D19" s="114">
        <v>120000</v>
      </c>
    </row>
    <row r="20" ht="21.75" customHeight="1" spans="1:4">
      <c r="A20" s="113" t="s">
        <v>252</v>
      </c>
      <c r="B20" s="113" t="s">
        <v>214</v>
      </c>
      <c r="C20" s="113" t="s">
        <v>260</v>
      </c>
      <c r="D20" s="114">
        <v>913000</v>
      </c>
    </row>
    <row r="21" ht="21.75" customHeight="1" spans="1:4">
      <c r="A21" s="113" t="s">
        <v>261</v>
      </c>
      <c r="B21" s="113"/>
      <c r="C21" s="113" t="s">
        <v>262</v>
      </c>
      <c r="D21" s="114">
        <v>291000</v>
      </c>
    </row>
    <row r="22" ht="21.75" customHeight="1" spans="1:4">
      <c r="A22" s="113" t="s">
        <v>263</v>
      </c>
      <c r="B22" s="113" t="s">
        <v>219</v>
      </c>
      <c r="C22" s="113" t="s">
        <v>264</v>
      </c>
      <c r="D22" s="114">
        <v>291000</v>
      </c>
    </row>
    <row r="23" ht="21.75" customHeight="1" spans="1:4">
      <c r="A23" s="113" t="s">
        <v>265</v>
      </c>
      <c r="B23" s="113"/>
      <c r="C23" s="113" t="s">
        <v>266</v>
      </c>
      <c r="D23" s="114">
        <v>866436</v>
      </c>
    </row>
    <row r="24" ht="21.75" customHeight="1" spans="1:4">
      <c r="A24" s="113" t="s">
        <v>267</v>
      </c>
      <c r="B24" s="113" t="s">
        <v>175</v>
      </c>
      <c r="C24" s="113" t="s">
        <v>10</v>
      </c>
      <c r="D24" s="114">
        <v>866436</v>
      </c>
    </row>
    <row r="25" ht="21.75" customHeight="1" spans="1:4">
      <c r="A25" s="113" t="s">
        <v>268</v>
      </c>
      <c r="B25" s="113"/>
      <c r="C25" s="113" t="s">
        <v>269</v>
      </c>
      <c r="D25" s="114">
        <v>182280</v>
      </c>
    </row>
    <row r="26" ht="21.75" customHeight="1" spans="1:4">
      <c r="A26" s="113" t="s">
        <v>270</v>
      </c>
      <c r="B26" s="113" t="s">
        <v>216</v>
      </c>
      <c r="C26" s="113" t="s">
        <v>271</v>
      </c>
      <c r="D26" s="114">
        <v>182280</v>
      </c>
    </row>
  </sheetData>
  <mergeCells count="4">
    <mergeCell ref="A2:D2"/>
    <mergeCell ref="A5:B5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H15" sqref="H15"/>
    </sheetView>
  </sheetViews>
  <sheetFormatPr defaultColWidth="12" defaultRowHeight="13.5" outlineLevelCol="2"/>
  <cols>
    <col min="1" max="1" width="27.5" style="97" customWidth="1"/>
    <col min="2" max="2" width="49.5" style="97" customWidth="1"/>
    <col min="3" max="3" width="29.3333333333333" style="97" customWidth="1"/>
    <col min="4" max="16384" width="12" style="97"/>
  </cols>
  <sheetData>
    <row r="1" ht="27.75" customHeight="1" spans="1:3">
      <c r="A1" s="98" t="s">
        <v>272</v>
      </c>
      <c r="B1" s="98"/>
      <c r="C1" s="98"/>
    </row>
    <row r="2" ht="3.95" customHeight="1" spans="3:3">
      <c r="C2" s="99"/>
    </row>
    <row r="3" ht="12" customHeight="1" spans="3:3">
      <c r="C3" s="100" t="s">
        <v>114</v>
      </c>
    </row>
    <row r="4" ht="29.25" customHeight="1" spans="1:3">
      <c r="A4" s="101" t="s">
        <v>273</v>
      </c>
      <c r="B4" s="101" t="s">
        <v>274</v>
      </c>
      <c r="C4" s="101" t="s">
        <v>166</v>
      </c>
    </row>
    <row r="5" ht="20.25" customHeight="1" spans="1:3">
      <c r="A5" s="102"/>
      <c r="B5" s="102" t="s">
        <v>69</v>
      </c>
      <c r="C5" s="103">
        <v>21660352</v>
      </c>
    </row>
    <row r="6" ht="20.25" customHeight="1" spans="1:3">
      <c r="A6" s="102">
        <v>301</v>
      </c>
      <c r="B6" s="102" t="s">
        <v>176</v>
      </c>
      <c r="C6" s="103">
        <v>15331268</v>
      </c>
    </row>
    <row r="7" ht="20.25" customHeight="1" spans="1:3">
      <c r="A7" s="102">
        <v>30101</v>
      </c>
      <c r="B7" s="102" t="s">
        <v>275</v>
      </c>
      <c r="C7" s="103">
        <v>5985612</v>
      </c>
    </row>
    <row r="8" ht="20.25" customHeight="1" spans="1:3">
      <c r="A8" s="102">
        <v>30102</v>
      </c>
      <c r="B8" s="102" t="s">
        <v>276</v>
      </c>
      <c r="C8" s="103">
        <v>3796920</v>
      </c>
    </row>
    <row r="9" ht="20.25" customHeight="1" spans="1:3">
      <c r="A9" s="102">
        <v>30103</v>
      </c>
      <c r="B9" s="102" t="s">
        <v>277</v>
      </c>
      <c r="C9" s="103">
        <v>404539</v>
      </c>
    </row>
    <row r="10" ht="20.25" customHeight="1" spans="1:3">
      <c r="A10" s="102">
        <v>30107</v>
      </c>
      <c r="B10" s="102" t="s">
        <v>278</v>
      </c>
      <c r="C10" s="103">
        <v>866436</v>
      </c>
    </row>
    <row r="11" ht="20.25" customHeight="1" spans="1:3">
      <c r="A11" s="102">
        <v>30108</v>
      </c>
      <c r="B11" s="102" t="s">
        <v>279</v>
      </c>
      <c r="C11" s="103">
        <v>1703835</v>
      </c>
    </row>
    <row r="12" ht="20.25" customHeight="1" spans="1:3">
      <c r="A12" s="102">
        <v>30110</v>
      </c>
      <c r="B12" s="102" t="s">
        <v>280</v>
      </c>
      <c r="C12" s="103">
        <v>1205686</v>
      </c>
    </row>
    <row r="13" ht="20.25" customHeight="1" spans="1:3">
      <c r="A13" s="102">
        <v>30112</v>
      </c>
      <c r="B13" s="102" t="s">
        <v>281</v>
      </c>
      <c r="C13" s="103">
        <v>90364</v>
      </c>
    </row>
    <row r="14" ht="20.25" customHeight="1" spans="1:3">
      <c r="A14" s="102">
        <v>30113</v>
      </c>
      <c r="B14" s="102" t="s">
        <v>249</v>
      </c>
      <c r="C14" s="103">
        <v>1277876</v>
      </c>
    </row>
    <row r="15" ht="20.25" customHeight="1" spans="1:3">
      <c r="A15" s="102">
        <v>302</v>
      </c>
      <c r="B15" s="102" t="s">
        <v>226</v>
      </c>
      <c r="C15" s="103">
        <v>5855804</v>
      </c>
    </row>
    <row r="16" ht="20.25" customHeight="1" spans="1:3">
      <c r="A16" s="102">
        <v>30201</v>
      </c>
      <c r="B16" s="102" t="s">
        <v>282</v>
      </c>
      <c r="C16" s="103">
        <v>770000</v>
      </c>
    </row>
    <row r="17" ht="20.25" customHeight="1" spans="1:3">
      <c r="A17" s="102">
        <v>30202</v>
      </c>
      <c r="B17" s="102" t="s">
        <v>283</v>
      </c>
      <c r="C17" s="103">
        <v>560000</v>
      </c>
    </row>
    <row r="18" ht="20.25" customHeight="1" spans="1:3">
      <c r="A18" s="102">
        <v>30203</v>
      </c>
      <c r="B18" s="102" t="s">
        <v>284</v>
      </c>
      <c r="C18" s="103">
        <v>25000</v>
      </c>
    </row>
    <row r="19" ht="20.25" customHeight="1" spans="1:3">
      <c r="A19" s="102">
        <v>30205</v>
      </c>
      <c r="B19" s="102" t="s">
        <v>285</v>
      </c>
      <c r="C19" s="103">
        <v>30000</v>
      </c>
    </row>
    <row r="20" ht="20.25" customHeight="1" spans="1:3">
      <c r="A20" s="102">
        <v>30206</v>
      </c>
      <c r="B20" s="102" t="s">
        <v>286</v>
      </c>
      <c r="C20" s="103">
        <v>120000</v>
      </c>
    </row>
    <row r="21" ht="20.25" customHeight="1" spans="1:3">
      <c r="A21" s="102">
        <v>30207</v>
      </c>
      <c r="B21" s="102" t="s">
        <v>287</v>
      </c>
      <c r="C21" s="103">
        <v>8000</v>
      </c>
    </row>
    <row r="22" ht="20.25" customHeight="1" spans="1:3">
      <c r="A22" s="102">
        <v>30209</v>
      </c>
      <c r="B22" s="102" t="s">
        <v>288</v>
      </c>
      <c r="C22" s="103">
        <v>100000</v>
      </c>
    </row>
    <row r="23" ht="20.25" customHeight="1" spans="1:3">
      <c r="A23" s="102">
        <v>30211</v>
      </c>
      <c r="B23" s="102" t="s">
        <v>289</v>
      </c>
      <c r="C23" s="103">
        <v>530000</v>
      </c>
    </row>
    <row r="24" ht="20.25" customHeight="1" spans="1:3">
      <c r="A24" s="102">
        <v>30213</v>
      </c>
      <c r="B24" s="102" t="s">
        <v>290</v>
      </c>
      <c r="C24" s="103">
        <v>120000</v>
      </c>
    </row>
    <row r="25" ht="20.25" customHeight="1" spans="1:3">
      <c r="A25" s="102">
        <v>30214</v>
      </c>
      <c r="B25" s="102" t="s">
        <v>291</v>
      </c>
      <c r="C25" s="103">
        <v>85000</v>
      </c>
    </row>
    <row r="26" ht="20.25" customHeight="1" spans="1:3">
      <c r="A26" s="102">
        <v>30215</v>
      </c>
      <c r="B26" s="102" t="s">
        <v>254</v>
      </c>
      <c r="C26" s="103">
        <v>50000</v>
      </c>
    </row>
    <row r="27" ht="20.25" customHeight="1" spans="1:3">
      <c r="A27" s="102">
        <v>30216</v>
      </c>
      <c r="B27" s="102" t="s">
        <v>255</v>
      </c>
      <c r="C27" s="103">
        <v>100000</v>
      </c>
    </row>
    <row r="28" ht="20.25" customHeight="1" spans="1:3">
      <c r="A28" s="102">
        <v>30217</v>
      </c>
      <c r="B28" s="102" t="s">
        <v>257</v>
      </c>
      <c r="C28" s="103">
        <v>100000</v>
      </c>
    </row>
    <row r="29" ht="20.25" customHeight="1" spans="1:3">
      <c r="A29" s="102">
        <v>30226</v>
      </c>
      <c r="B29" s="102" t="s">
        <v>292</v>
      </c>
      <c r="C29" s="103">
        <v>250000</v>
      </c>
    </row>
    <row r="30" ht="20.25" customHeight="1" spans="1:3">
      <c r="A30" s="102">
        <v>30227</v>
      </c>
      <c r="B30" s="102" t="s">
        <v>256</v>
      </c>
      <c r="C30" s="103">
        <v>920000</v>
      </c>
    </row>
    <row r="31" ht="20.25" customHeight="1" spans="1:3">
      <c r="A31" s="102">
        <v>30228</v>
      </c>
      <c r="B31" s="102" t="s">
        <v>293</v>
      </c>
      <c r="C31" s="103">
        <v>208268</v>
      </c>
    </row>
    <row r="32" ht="20.25" customHeight="1" spans="1:3">
      <c r="A32" s="102">
        <v>30229</v>
      </c>
      <c r="B32" s="102" t="s">
        <v>294</v>
      </c>
      <c r="C32" s="103">
        <v>260335</v>
      </c>
    </row>
    <row r="33" ht="20.25" customHeight="1" spans="1:3">
      <c r="A33" s="102">
        <v>30231</v>
      </c>
      <c r="B33" s="102" t="s">
        <v>258</v>
      </c>
      <c r="C33" s="103">
        <v>450000</v>
      </c>
    </row>
    <row r="34" ht="20.25" customHeight="1" spans="1:3">
      <c r="A34" s="102">
        <v>30239</v>
      </c>
      <c r="B34" s="102" t="s">
        <v>295</v>
      </c>
      <c r="C34" s="103">
        <v>100000</v>
      </c>
    </row>
    <row r="35" ht="20.25" customHeight="1" spans="1:3">
      <c r="A35" s="102">
        <v>30241</v>
      </c>
      <c r="B35" s="102" t="s">
        <v>296</v>
      </c>
      <c r="C35" s="103">
        <v>156201</v>
      </c>
    </row>
    <row r="36" ht="20.25" customHeight="1" spans="1:3">
      <c r="A36" s="102">
        <v>30299</v>
      </c>
      <c r="B36" s="102" t="s">
        <v>260</v>
      </c>
      <c r="C36" s="103">
        <v>913000</v>
      </c>
    </row>
    <row r="37" ht="20.25" customHeight="1" spans="1:3">
      <c r="A37" s="102">
        <v>303</v>
      </c>
      <c r="B37" s="102" t="s">
        <v>269</v>
      </c>
      <c r="C37" s="103">
        <v>182280</v>
      </c>
    </row>
    <row r="38" ht="20.25" customHeight="1" spans="1:3">
      <c r="A38" s="102">
        <v>30305</v>
      </c>
      <c r="B38" s="102" t="s">
        <v>297</v>
      </c>
      <c r="C38" s="103">
        <v>182280</v>
      </c>
    </row>
    <row r="39" ht="20.25" customHeight="1" spans="1:3">
      <c r="A39" s="102">
        <v>310</v>
      </c>
      <c r="B39" s="102" t="s">
        <v>298</v>
      </c>
      <c r="C39" s="103">
        <v>291000</v>
      </c>
    </row>
    <row r="40" ht="20.25" customHeight="1" spans="1:3">
      <c r="A40" s="102">
        <v>31002</v>
      </c>
      <c r="B40" s="102" t="s">
        <v>299</v>
      </c>
      <c r="C40" s="103">
        <v>291000</v>
      </c>
    </row>
  </sheetData>
  <mergeCells count="1">
    <mergeCell ref="A1:C1"/>
  </mergeCells>
  <pageMargins left="0.75" right="0.75" top="0.156944444444444" bottom="0.314583333333333" header="0.275" footer="0.2361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5"/>
  <sheetViews>
    <sheetView tabSelected="1" zoomScale="85" zoomScaleNormal="85" workbookViewId="0">
      <selection activeCell="H9" sqref="H9"/>
    </sheetView>
  </sheetViews>
  <sheetFormatPr defaultColWidth="9.33333333333333" defaultRowHeight="11.25"/>
  <cols>
    <col min="12" max="12" width="9.83333333333333"/>
    <col min="13" max="13" width="10" style="23" customWidth="1"/>
    <col min="16" max="16" width="9.33333333333333" style="23"/>
    <col min="17" max="17" width="15.5" style="23" customWidth="1"/>
    <col min="18" max="18" width="14.1666666666667" customWidth="1"/>
    <col min="25" max="25" width="23" customWidth="1"/>
    <col min="34" max="34" width="17.8333333333333" customWidth="1"/>
    <col min="43" max="43" width="13" customWidth="1"/>
    <col min="45" max="45" width="14.1666666666667" customWidth="1"/>
  </cols>
  <sheetData>
    <row r="1" ht="25.5" spans="1:46">
      <c r="A1" s="24" t="s">
        <v>300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1"/>
      <c r="N1" s="24"/>
      <c r="O1" s="24"/>
      <c r="P1" s="41"/>
      <c r="Q1" s="4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ht="25.5" spans="1:46">
      <c r="A2" s="25" t="s">
        <v>301</v>
      </c>
      <c r="B2" s="26" t="s">
        <v>112</v>
      </c>
      <c r="C2" s="26"/>
      <c r="D2" s="26"/>
      <c r="E2" s="26"/>
      <c r="F2" s="26"/>
      <c r="G2" s="26"/>
      <c r="H2" s="26"/>
      <c r="I2" s="26"/>
      <c r="J2" s="24"/>
      <c r="K2" s="24"/>
      <c r="L2" s="24"/>
      <c r="M2" s="42"/>
      <c r="N2" s="24"/>
      <c r="O2" s="24"/>
      <c r="P2" s="42"/>
      <c r="Q2" s="4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96"/>
      <c r="AT2" s="24"/>
    </row>
    <row r="3" ht="40.5" spans="1:46">
      <c r="A3" s="27" t="s">
        <v>302</v>
      </c>
      <c r="B3" s="28" t="s">
        <v>303</v>
      </c>
      <c r="C3" s="29" t="s">
        <v>304</v>
      </c>
      <c r="D3" s="30" t="s">
        <v>305</v>
      </c>
      <c r="E3" s="31"/>
      <c r="F3" s="31"/>
      <c r="G3" s="31"/>
      <c r="H3" s="31"/>
      <c r="I3" s="31"/>
      <c r="J3" s="43"/>
      <c r="K3" s="30" t="s">
        <v>306</v>
      </c>
      <c r="L3" s="31"/>
      <c r="M3" s="44"/>
      <c r="N3" s="31"/>
      <c r="O3" s="31"/>
      <c r="P3" s="44"/>
      <c r="Q3" s="45"/>
      <c r="R3" s="30" t="s">
        <v>307</v>
      </c>
      <c r="S3" s="43"/>
      <c r="T3" s="53" t="s">
        <v>308</v>
      </c>
      <c r="U3" s="54"/>
      <c r="V3" s="55"/>
      <c r="W3" s="56" t="s">
        <v>309</v>
      </c>
      <c r="X3" s="57"/>
      <c r="Y3" s="71"/>
      <c r="Z3" s="72" t="s">
        <v>310</v>
      </c>
      <c r="AA3" s="73"/>
      <c r="AB3" s="73"/>
      <c r="AC3" s="73"/>
      <c r="AD3" s="73"/>
      <c r="AE3" s="73"/>
      <c r="AF3" s="73"/>
      <c r="AG3" s="73"/>
      <c r="AH3" s="81"/>
      <c r="AI3" s="82" t="s">
        <v>311</v>
      </c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58" t="s">
        <v>312</v>
      </c>
    </row>
    <row r="4" ht="22" customHeight="1" spans="1:46">
      <c r="A4" s="27"/>
      <c r="B4" s="32"/>
      <c r="C4" s="32"/>
      <c r="D4" s="33" t="s">
        <v>313</v>
      </c>
      <c r="E4" s="33" t="s">
        <v>314</v>
      </c>
      <c r="F4" s="33" t="s">
        <v>315</v>
      </c>
      <c r="G4" s="33" t="s">
        <v>316</v>
      </c>
      <c r="H4" s="33" t="s">
        <v>317</v>
      </c>
      <c r="I4" s="33" t="s">
        <v>318</v>
      </c>
      <c r="J4" s="33" t="s">
        <v>319</v>
      </c>
      <c r="K4" s="30" t="s">
        <v>320</v>
      </c>
      <c r="L4" s="31"/>
      <c r="M4" s="45"/>
      <c r="N4" s="30" t="s">
        <v>321</v>
      </c>
      <c r="O4" s="31"/>
      <c r="P4" s="44"/>
      <c r="Q4" s="45"/>
      <c r="R4" s="33" t="s">
        <v>322</v>
      </c>
      <c r="S4" s="33" t="s">
        <v>323</v>
      </c>
      <c r="T4" s="58" t="s">
        <v>324</v>
      </c>
      <c r="U4" s="58" t="s">
        <v>325</v>
      </c>
      <c r="V4" s="58" t="s">
        <v>326</v>
      </c>
      <c r="W4" s="59" t="s">
        <v>327</v>
      </c>
      <c r="X4" s="59" t="s">
        <v>328</v>
      </c>
      <c r="Y4" s="59" t="s">
        <v>329</v>
      </c>
      <c r="Z4" s="74" t="s">
        <v>330</v>
      </c>
      <c r="AA4" s="75"/>
      <c r="AB4" s="75"/>
      <c r="AC4" s="75"/>
      <c r="AD4" s="75"/>
      <c r="AE4" s="75"/>
      <c r="AF4" s="75"/>
      <c r="AG4" s="76"/>
      <c r="AH4" s="84" t="s">
        <v>331</v>
      </c>
      <c r="AI4" s="85" t="s">
        <v>332</v>
      </c>
      <c r="AJ4" s="31"/>
      <c r="AK4" s="31"/>
      <c r="AL4" s="31"/>
      <c r="AM4" s="31"/>
      <c r="AN4" s="31"/>
      <c r="AO4" s="31"/>
      <c r="AP4" s="31"/>
      <c r="AQ4" s="31"/>
      <c r="AR4" s="43"/>
      <c r="AS4" s="33" t="s">
        <v>333</v>
      </c>
      <c r="AT4" s="60"/>
    </row>
    <row r="5" ht="13.5" spans="1:46">
      <c r="A5" s="27"/>
      <c r="B5" s="32"/>
      <c r="C5" s="32"/>
      <c r="D5" s="34"/>
      <c r="E5" s="34"/>
      <c r="F5" s="34"/>
      <c r="G5" s="34"/>
      <c r="H5" s="34"/>
      <c r="I5" s="34"/>
      <c r="J5" s="34"/>
      <c r="K5" s="33" t="s">
        <v>334</v>
      </c>
      <c r="L5" s="33" t="s">
        <v>335</v>
      </c>
      <c r="M5" s="46" t="s">
        <v>336</v>
      </c>
      <c r="N5" s="33" t="s">
        <v>53</v>
      </c>
      <c r="O5" s="33" t="s">
        <v>337</v>
      </c>
      <c r="P5" s="46" t="s">
        <v>338</v>
      </c>
      <c r="Q5" s="46" t="s">
        <v>339</v>
      </c>
      <c r="R5" s="34"/>
      <c r="S5" s="34"/>
      <c r="T5" s="60"/>
      <c r="U5" s="60"/>
      <c r="V5" s="60"/>
      <c r="W5" s="61"/>
      <c r="X5" s="61"/>
      <c r="Y5" s="61"/>
      <c r="Z5" s="74" t="s">
        <v>340</v>
      </c>
      <c r="AA5" s="75"/>
      <c r="AB5" s="75"/>
      <c r="AC5" s="75"/>
      <c r="AD5" s="75"/>
      <c r="AE5" s="75"/>
      <c r="AF5" s="75"/>
      <c r="AG5" s="76"/>
      <c r="AH5" s="86"/>
      <c r="AI5" s="30" t="s">
        <v>341</v>
      </c>
      <c r="AJ5" s="31"/>
      <c r="AK5" s="31"/>
      <c r="AL5" s="31"/>
      <c r="AM5" s="31"/>
      <c r="AN5" s="31"/>
      <c r="AO5" s="31"/>
      <c r="AP5" s="31"/>
      <c r="AQ5" s="31"/>
      <c r="AR5" s="43"/>
      <c r="AS5" s="34"/>
      <c r="AT5" s="60"/>
    </row>
    <row r="6" ht="13.5" spans="1:46">
      <c r="A6" s="27"/>
      <c r="B6" s="32"/>
      <c r="C6" s="32"/>
      <c r="D6" s="34"/>
      <c r="E6" s="34"/>
      <c r="F6" s="34"/>
      <c r="G6" s="34"/>
      <c r="H6" s="34"/>
      <c r="I6" s="34"/>
      <c r="J6" s="34"/>
      <c r="K6" s="34"/>
      <c r="L6" s="34"/>
      <c r="M6" s="47"/>
      <c r="N6" s="34"/>
      <c r="O6" s="34"/>
      <c r="P6" s="47"/>
      <c r="Q6" s="47"/>
      <c r="R6" s="34"/>
      <c r="S6" s="34"/>
      <c r="T6" s="60"/>
      <c r="U6" s="60"/>
      <c r="V6" s="60"/>
      <c r="W6" s="61"/>
      <c r="X6" s="61"/>
      <c r="Y6" s="61"/>
      <c r="Z6" s="74" t="s">
        <v>342</v>
      </c>
      <c r="AA6" s="76"/>
      <c r="AB6" s="77" t="s">
        <v>343</v>
      </c>
      <c r="AC6" s="78"/>
      <c r="AD6" s="77" t="s">
        <v>344</v>
      </c>
      <c r="AE6" s="78"/>
      <c r="AF6" s="77" t="s">
        <v>345</v>
      </c>
      <c r="AG6" s="78"/>
      <c r="AH6" s="86"/>
      <c r="AI6" s="30" t="s">
        <v>346</v>
      </c>
      <c r="AJ6" s="43"/>
      <c r="AK6" s="30" t="s">
        <v>347</v>
      </c>
      <c r="AL6" s="43"/>
      <c r="AM6" s="30" t="s">
        <v>348</v>
      </c>
      <c r="AN6" s="43"/>
      <c r="AO6" s="30" t="s">
        <v>349</v>
      </c>
      <c r="AP6" s="43"/>
      <c r="AQ6" s="30" t="s">
        <v>350</v>
      </c>
      <c r="AR6" s="43"/>
      <c r="AS6" s="34"/>
      <c r="AT6" s="60"/>
    </row>
    <row r="7" ht="67.5" spans="1:46">
      <c r="A7" s="27"/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  <c r="M7" s="48"/>
      <c r="N7" s="36"/>
      <c r="O7" s="36"/>
      <c r="P7" s="48"/>
      <c r="Q7" s="48"/>
      <c r="R7" s="36"/>
      <c r="S7" s="36"/>
      <c r="T7" s="62"/>
      <c r="U7" s="62"/>
      <c r="V7" s="62"/>
      <c r="W7" s="63"/>
      <c r="X7" s="63"/>
      <c r="Y7" s="63"/>
      <c r="Z7" s="79" t="s">
        <v>351</v>
      </c>
      <c r="AA7" s="79" t="s">
        <v>352</v>
      </c>
      <c r="AB7" s="79" t="s">
        <v>353</v>
      </c>
      <c r="AC7" s="79" t="s">
        <v>354</v>
      </c>
      <c r="AD7" s="79" t="s">
        <v>355</v>
      </c>
      <c r="AE7" s="79" t="s">
        <v>356</v>
      </c>
      <c r="AF7" s="79" t="s">
        <v>357</v>
      </c>
      <c r="AG7" s="79" t="s">
        <v>358</v>
      </c>
      <c r="AH7" s="87"/>
      <c r="AI7" s="88" t="s">
        <v>359</v>
      </c>
      <c r="AJ7" s="88" t="s">
        <v>360</v>
      </c>
      <c r="AK7" s="88" t="s">
        <v>361</v>
      </c>
      <c r="AL7" s="88" t="s">
        <v>362</v>
      </c>
      <c r="AM7" s="88" t="s">
        <v>363</v>
      </c>
      <c r="AN7" s="88" t="s">
        <v>364</v>
      </c>
      <c r="AO7" s="88" t="s">
        <v>365</v>
      </c>
      <c r="AP7" s="88" t="s">
        <v>366</v>
      </c>
      <c r="AQ7" s="88" t="s">
        <v>367</v>
      </c>
      <c r="AR7" s="88" t="s">
        <v>368</v>
      </c>
      <c r="AS7" s="36"/>
      <c r="AT7" s="62"/>
    </row>
    <row r="8" ht="21" customHeight="1" spans="1:46">
      <c r="A8" s="37"/>
      <c r="B8" s="38" t="s">
        <v>69</v>
      </c>
      <c r="C8" s="38"/>
      <c r="D8" s="38" t="s">
        <v>60</v>
      </c>
      <c r="E8" s="38"/>
      <c r="F8" s="38"/>
      <c r="G8" s="38"/>
      <c r="H8" s="38"/>
      <c r="I8" s="38"/>
      <c r="J8" s="38"/>
      <c r="K8" s="38"/>
      <c r="L8" s="49">
        <f>SUM(L9:L14)</f>
        <v>176.2</v>
      </c>
      <c r="M8" s="49">
        <f>SUM(M9:M15)</f>
        <v>186.2</v>
      </c>
      <c r="N8" s="49"/>
      <c r="O8" s="49">
        <f t="shared" ref="O8" si="0">SUM(O9:O14)</f>
        <v>176.2</v>
      </c>
      <c r="P8" s="49">
        <f>SUM(P9:P15)</f>
        <v>186.2</v>
      </c>
      <c r="Q8" s="64" t="s">
        <v>60</v>
      </c>
      <c r="R8" s="64" t="s">
        <v>60</v>
      </c>
      <c r="S8" s="38" t="s">
        <v>60</v>
      </c>
      <c r="T8" s="38" t="s">
        <v>60</v>
      </c>
      <c r="U8" s="38"/>
      <c r="V8" s="38"/>
      <c r="W8" s="38" t="s">
        <v>60</v>
      </c>
      <c r="X8" s="38" t="s">
        <v>60</v>
      </c>
      <c r="Y8" s="38" t="s">
        <v>60</v>
      </c>
      <c r="Z8" s="38"/>
      <c r="AA8" s="38"/>
      <c r="AB8" s="38"/>
      <c r="AC8" s="38"/>
      <c r="AD8" s="38"/>
      <c r="AE8" s="38"/>
      <c r="AF8" s="38"/>
      <c r="AG8" s="38"/>
      <c r="AH8" s="38" t="s">
        <v>60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 t="s">
        <v>60</v>
      </c>
      <c r="AT8" s="38" t="s">
        <v>60</v>
      </c>
    </row>
    <row r="9" ht="144.95" customHeight="1" spans="1:46">
      <c r="A9" s="39"/>
      <c r="B9" s="40" t="s">
        <v>369</v>
      </c>
      <c r="C9" s="40" t="s">
        <v>370</v>
      </c>
      <c r="D9" s="40" t="s">
        <v>371</v>
      </c>
      <c r="E9" s="40" t="s">
        <v>370</v>
      </c>
      <c r="F9" s="40" t="s">
        <v>372</v>
      </c>
      <c r="G9" s="40" t="s">
        <v>373</v>
      </c>
      <c r="H9" s="40" t="s">
        <v>374</v>
      </c>
      <c r="I9" s="40" t="s">
        <v>375</v>
      </c>
      <c r="J9" s="40" t="s">
        <v>376</v>
      </c>
      <c r="K9" s="40" t="s">
        <v>377</v>
      </c>
      <c r="L9" s="50">
        <v>70</v>
      </c>
      <c r="M9" s="50">
        <v>70</v>
      </c>
      <c r="N9" s="40" t="s">
        <v>378</v>
      </c>
      <c r="O9" s="50">
        <v>70</v>
      </c>
      <c r="P9" s="50">
        <v>70</v>
      </c>
      <c r="Q9" s="65" t="s">
        <v>379</v>
      </c>
      <c r="R9" s="65" t="s">
        <v>380</v>
      </c>
      <c r="S9" s="66" t="s">
        <v>381</v>
      </c>
      <c r="T9" s="40" t="s">
        <v>382</v>
      </c>
      <c r="U9" s="40" t="s">
        <v>383</v>
      </c>
      <c r="V9" s="40" t="s">
        <v>384</v>
      </c>
      <c r="W9" s="40" t="s">
        <v>373</v>
      </c>
      <c r="X9" s="40" t="s">
        <v>385</v>
      </c>
      <c r="Y9" s="40" t="s">
        <v>386</v>
      </c>
      <c r="Z9" s="40" t="s">
        <v>382</v>
      </c>
      <c r="AA9" s="40" t="s">
        <v>387</v>
      </c>
      <c r="AB9" s="40" t="s">
        <v>388</v>
      </c>
      <c r="AC9" s="40" t="s">
        <v>389</v>
      </c>
      <c r="AD9" s="40" t="s">
        <v>390</v>
      </c>
      <c r="AE9" s="40" t="s">
        <v>391</v>
      </c>
      <c r="AF9" s="40" t="s">
        <v>392</v>
      </c>
      <c r="AG9" s="40" t="s">
        <v>393</v>
      </c>
      <c r="AH9" s="40" t="s">
        <v>394</v>
      </c>
      <c r="AI9" s="40" t="s">
        <v>395</v>
      </c>
      <c r="AJ9" s="40" t="s">
        <v>396</v>
      </c>
      <c r="AK9" s="40" t="s">
        <v>397</v>
      </c>
      <c r="AL9" s="40" t="s">
        <v>396</v>
      </c>
      <c r="AM9" s="40"/>
      <c r="AN9" s="40"/>
      <c r="AO9" s="40" t="s">
        <v>398</v>
      </c>
      <c r="AP9" s="40" t="s">
        <v>396</v>
      </c>
      <c r="AQ9" s="40" t="s">
        <v>399</v>
      </c>
      <c r="AR9" s="40" t="s">
        <v>393</v>
      </c>
      <c r="AS9" s="40" t="s">
        <v>400</v>
      </c>
      <c r="AT9" s="40" t="s">
        <v>60</v>
      </c>
    </row>
    <row r="10" ht="144.95" customHeight="1" spans="1:46">
      <c r="A10" s="39"/>
      <c r="B10" s="40" t="s">
        <v>369</v>
      </c>
      <c r="C10" s="40" t="s">
        <v>370</v>
      </c>
      <c r="D10" s="40" t="s">
        <v>371</v>
      </c>
      <c r="E10" s="40" t="s">
        <v>370</v>
      </c>
      <c r="F10" s="40" t="s">
        <v>372</v>
      </c>
      <c r="G10" s="40" t="s">
        <v>373</v>
      </c>
      <c r="H10" s="40" t="s">
        <v>374</v>
      </c>
      <c r="I10" s="40" t="s">
        <v>375</v>
      </c>
      <c r="J10" s="40" t="s">
        <v>376</v>
      </c>
      <c r="K10" s="40" t="s">
        <v>377</v>
      </c>
      <c r="L10" s="50">
        <v>10</v>
      </c>
      <c r="M10" s="50">
        <v>10</v>
      </c>
      <c r="N10" s="40" t="s">
        <v>401</v>
      </c>
      <c r="O10" s="50">
        <v>10</v>
      </c>
      <c r="P10" s="50">
        <v>10</v>
      </c>
      <c r="Q10" s="67" t="s">
        <v>401</v>
      </c>
      <c r="R10" s="65" t="s">
        <v>402</v>
      </c>
      <c r="S10" s="66" t="s">
        <v>381</v>
      </c>
      <c r="T10" s="40" t="s">
        <v>403</v>
      </c>
      <c r="U10" s="40" t="s">
        <v>383</v>
      </c>
      <c r="V10" s="40" t="s">
        <v>384</v>
      </c>
      <c r="W10" s="40" t="s">
        <v>373</v>
      </c>
      <c r="X10" s="40" t="s">
        <v>385</v>
      </c>
      <c r="Y10" s="40" t="s">
        <v>386</v>
      </c>
      <c r="Z10" s="40" t="s">
        <v>403</v>
      </c>
      <c r="AA10" s="40" t="s">
        <v>387</v>
      </c>
      <c r="AB10" s="40" t="s">
        <v>388</v>
      </c>
      <c r="AC10" s="40" t="s">
        <v>389</v>
      </c>
      <c r="AD10" s="40" t="s">
        <v>390</v>
      </c>
      <c r="AE10" s="40" t="s">
        <v>391</v>
      </c>
      <c r="AF10" s="40" t="s">
        <v>392</v>
      </c>
      <c r="AG10" s="40" t="s">
        <v>393</v>
      </c>
      <c r="AH10" s="89" t="s">
        <v>404</v>
      </c>
      <c r="AI10" s="40" t="s">
        <v>405</v>
      </c>
      <c r="AJ10" s="40" t="s">
        <v>396</v>
      </c>
      <c r="AK10" s="40" t="s">
        <v>406</v>
      </c>
      <c r="AL10" s="40" t="s">
        <v>396</v>
      </c>
      <c r="AM10" s="40"/>
      <c r="AN10" s="40"/>
      <c r="AO10" s="40" t="s">
        <v>407</v>
      </c>
      <c r="AP10" s="40" t="s">
        <v>396</v>
      </c>
      <c r="AQ10" s="40" t="s">
        <v>399</v>
      </c>
      <c r="AR10" s="40" t="s">
        <v>393</v>
      </c>
      <c r="AS10" s="40" t="s">
        <v>400</v>
      </c>
      <c r="AT10" s="40" t="s">
        <v>60</v>
      </c>
    </row>
    <row r="11" ht="144.95" customHeight="1" spans="1:46">
      <c r="A11" s="39"/>
      <c r="B11" s="40" t="s">
        <v>369</v>
      </c>
      <c r="C11" s="40" t="s">
        <v>370</v>
      </c>
      <c r="D11" s="40" t="s">
        <v>371</v>
      </c>
      <c r="E11" s="40" t="s">
        <v>370</v>
      </c>
      <c r="F11" s="40" t="s">
        <v>372</v>
      </c>
      <c r="G11" s="40" t="s">
        <v>373</v>
      </c>
      <c r="H11" s="40" t="s">
        <v>374</v>
      </c>
      <c r="I11" s="40" t="s">
        <v>375</v>
      </c>
      <c r="J11" s="40" t="s">
        <v>376</v>
      </c>
      <c r="K11" s="40" t="s">
        <v>377</v>
      </c>
      <c r="L11" s="51">
        <v>5</v>
      </c>
      <c r="M11" s="51">
        <v>5</v>
      </c>
      <c r="N11" s="40" t="s">
        <v>408</v>
      </c>
      <c r="O11" s="51">
        <v>5</v>
      </c>
      <c r="P11" s="51">
        <v>5</v>
      </c>
      <c r="Q11" s="67" t="s">
        <v>409</v>
      </c>
      <c r="R11" s="65" t="s">
        <v>410</v>
      </c>
      <c r="S11" s="66" t="s">
        <v>381</v>
      </c>
      <c r="T11" s="40" t="s">
        <v>411</v>
      </c>
      <c r="U11" s="40" t="s">
        <v>383</v>
      </c>
      <c r="V11" s="40" t="s">
        <v>384</v>
      </c>
      <c r="W11" s="40" t="s">
        <v>373</v>
      </c>
      <c r="X11" s="40" t="s">
        <v>385</v>
      </c>
      <c r="Y11" s="40" t="s">
        <v>386</v>
      </c>
      <c r="Z11" s="40" t="s">
        <v>411</v>
      </c>
      <c r="AA11" s="40" t="s">
        <v>387</v>
      </c>
      <c r="AB11" s="40" t="s">
        <v>388</v>
      </c>
      <c r="AC11" s="40" t="s">
        <v>389</v>
      </c>
      <c r="AD11" s="40" t="s">
        <v>390</v>
      </c>
      <c r="AE11" s="40" t="s">
        <v>391</v>
      </c>
      <c r="AF11" s="40" t="s">
        <v>392</v>
      </c>
      <c r="AG11" s="40" t="s">
        <v>393</v>
      </c>
      <c r="AH11" s="90" t="s">
        <v>412</v>
      </c>
      <c r="AI11" s="40" t="s">
        <v>405</v>
      </c>
      <c r="AJ11" s="40" t="s">
        <v>396</v>
      </c>
      <c r="AK11" s="40" t="s">
        <v>413</v>
      </c>
      <c r="AL11" s="40" t="s">
        <v>396</v>
      </c>
      <c r="AM11" s="40"/>
      <c r="AN11" s="40"/>
      <c r="AO11" s="40" t="s">
        <v>414</v>
      </c>
      <c r="AP11" s="40" t="s">
        <v>396</v>
      </c>
      <c r="AQ11" s="40" t="s">
        <v>399</v>
      </c>
      <c r="AR11" s="40" t="s">
        <v>393</v>
      </c>
      <c r="AS11" s="40" t="s">
        <v>400</v>
      </c>
      <c r="AT11" s="40" t="s">
        <v>60</v>
      </c>
    </row>
    <row r="12" ht="144.95" customHeight="1" spans="1:46">
      <c r="A12" s="39"/>
      <c r="B12" s="40" t="s">
        <v>369</v>
      </c>
      <c r="C12" s="40" t="s">
        <v>370</v>
      </c>
      <c r="D12" s="40" t="s">
        <v>371</v>
      </c>
      <c r="E12" s="40" t="s">
        <v>370</v>
      </c>
      <c r="F12" s="40" t="s">
        <v>372</v>
      </c>
      <c r="G12" s="40" t="s">
        <v>373</v>
      </c>
      <c r="H12" s="40" t="s">
        <v>374</v>
      </c>
      <c r="I12" s="40" t="s">
        <v>375</v>
      </c>
      <c r="J12" s="40" t="s">
        <v>376</v>
      </c>
      <c r="K12" s="40" t="s">
        <v>377</v>
      </c>
      <c r="L12" s="51">
        <v>9.5</v>
      </c>
      <c r="M12" s="51">
        <v>9.5</v>
      </c>
      <c r="N12" s="52" t="s">
        <v>415</v>
      </c>
      <c r="O12" s="51">
        <v>9.5</v>
      </c>
      <c r="P12" s="51">
        <v>9.5</v>
      </c>
      <c r="Q12" s="68" t="s">
        <v>416</v>
      </c>
      <c r="R12" s="65" t="s">
        <v>417</v>
      </c>
      <c r="S12" s="66" t="s">
        <v>381</v>
      </c>
      <c r="T12" s="40" t="s">
        <v>418</v>
      </c>
      <c r="U12" s="40" t="s">
        <v>383</v>
      </c>
      <c r="V12" s="40" t="s">
        <v>384</v>
      </c>
      <c r="W12" s="40" t="s">
        <v>373</v>
      </c>
      <c r="X12" s="40" t="s">
        <v>385</v>
      </c>
      <c r="Y12" s="40" t="s">
        <v>386</v>
      </c>
      <c r="Z12" s="40" t="s">
        <v>418</v>
      </c>
      <c r="AA12" s="40" t="s">
        <v>387</v>
      </c>
      <c r="AB12" s="40" t="s">
        <v>388</v>
      </c>
      <c r="AC12" s="40" t="s">
        <v>389</v>
      </c>
      <c r="AD12" s="40" t="s">
        <v>390</v>
      </c>
      <c r="AE12" s="40" t="s">
        <v>391</v>
      </c>
      <c r="AF12" s="80" t="s">
        <v>392</v>
      </c>
      <c r="AG12" s="80" t="s">
        <v>393</v>
      </c>
      <c r="AH12" s="80" t="s">
        <v>419</v>
      </c>
      <c r="AI12" s="80" t="s">
        <v>420</v>
      </c>
      <c r="AJ12" s="40" t="s">
        <v>396</v>
      </c>
      <c r="AK12" s="80" t="s">
        <v>421</v>
      </c>
      <c r="AL12" s="40" t="s">
        <v>396</v>
      </c>
      <c r="AM12" s="80"/>
      <c r="AN12" s="40"/>
      <c r="AO12" s="40" t="s">
        <v>407</v>
      </c>
      <c r="AP12" s="40" t="s">
        <v>396</v>
      </c>
      <c r="AQ12" s="40" t="s">
        <v>399</v>
      </c>
      <c r="AR12" s="40" t="s">
        <v>393</v>
      </c>
      <c r="AS12" s="40" t="s">
        <v>400</v>
      </c>
      <c r="AT12" s="40" t="s">
        <v>60</v>
      </c>
    </row>
    <row r="13" ht="144.95" customHeight="1" spans="1:46">
      <c r="A13" s="39"/>
      <c r="B13" s="40" t="s">
        <v>369</v>
      </c>
      <c r="C13" s="40" t="s">
        <v>370</v>
      </c>
      <c r="D13" s="40" t="s">
        <v>371</v>
      </c>
      <c r="E13" s="40" t="s">
        <v>370</v>
      </c>
      <c r="F13" s="40" t="s">
        <v>372</v>
      </c>
      <c r="G13" s="40" t="s">
        <v>373</v>
      </c>
      <c r="H13" s="40" t="s">
        <v>374</v>
      </c>
      <c r="I13" s="40" t="s">
        <v>375</v>
      </c>
      <c r="J13" s="40" t="s">
        <v>376</v>
      </c>
      <c r="K13" s="40" t="s">
        <v>377</v>
      </c>
      <c r="L13" s="50">
        <v>9.7</v>
      </c>
      <c r="M13" s="50">
        <v>9.7</v>
      </c>
      <c r="N13" s="40" t="s">
        <v>422</v>
      </c>
      <c r="O13" s="50">
        <v>9.7</v>
      </c>
      <c r="P13" s="50">
        <v>9.7</v>
      </c>
      <c r="Q13" s="69" t="s">
        <v>423</v>
      </c>
      <c r="R13" s="69" t="s">
        <v>424</v>
      </c>
      <c r="S13" s="66" t="s">
        <v>381</v>
      </c>
      <c r="T13" s="40" t="s">
        <v>425</v>
      </c>
      <c r="U13" s="40" t="s">
        <v>383</v>
      </c>
      <c r="V13" s="40" t="s">
        <v>384</v>
      </c>
      <c r="W13" s="40" t="s">
        <v>373</v>
      </c>
      <c r="X13" s="40" t="s">
        <v>385</v>
      </c>
      <c r="Y13" s="40" t="s">
        <v>386</v>
      </c>
      <c r="Z13" s="40" t="s">
        <v>425</v>
      </c>
      <c r="AA13" s="40" t="s">
        <v>387</v>
      </c>
      <c r="AB13" s="40" t="s">
        <v>388</v>
      </c>
      <c r="AC13" s="40" t="s">
        <v>389</v>
      </c>
      <c r="AD13" s="40" t="s">
        <v>390</v>
      </c>
      <c r="AE13" s="40" t="s">
        <v>391</v>
      </c>
      <c r="AF13" s="67" t="s">
        <v>392</v>
      </c>
      <c r="AG13" s="80" t="s">
        <v>393</v>
      </c>
      <c r="AH13" s="65" t="s">
        <v>426</v>
      </c>
      <c r="AI13" s="67" t="s">
        <v>427</v>
      </c>
      <c r="AJ13" s="40" t="s">
        <v>396</v>
      </c>
      <c r="AK13" s="67" t="s">
        <v>428</v>
      </c>
      <c r="AL13" s="40" t="s">
        <v>396</v>
      </c>
      <c r="AM13" s="91"/>
      <c r="AN13" s="40"/>
      <c r="AO13" s="40" t="s">
        <v>429</v>
      </c>
      <c r="AP13" s="40" t="s">
        <v>396</v>
      </c>
      <c r="AQ13" s="40" t="s">
        <v>399</v>
      </c>
      <c r="AR13" s="40" t="s">
        <v>393</v>
      </c>
      <c r="AS13" s="40" t="s">
        <v>400</v>
      </c>
      <c r="AT13" s="40" t="s">
        <v>60</v>
      </c>
    </row>
    <row r="14" ht="144.95" customHeight="1" spans="1:46">
      <c r="A14" s="37"/>
      <c r="B14" s="40" t="s">
        <v>369</v>
      </c>
      <c r="C14" s="40" t="s">
        <v>370</v>
      </c>
      <c r="D14" s="40" t="s">
        <v>371</v>
      </c>
      <c r="E14" s="40" t="s">
        <v>370</v>
      </c>
      <c r="F14" s="40" t="s">
        <v>372</v>
      </c>
      <c r="G14" s="40" t="s">
        <v>373</v>
      </c>
      <c r="H14" s="40" t="s">
        <v>374</v>
      </c>
      <c r="I14" s="40" t="s">
        <v>375</v>
      </c>
      <c r="J14" s="40" t="s">
        <v>376</v>
      </c>
      <c r="K14" s="40" t="s">
        <v>377</v>
      </c>
      <c r="L14" s="49">
        <v>72</v>
      </c>
      <c r="M14" s="50">
        <v>72</v>
      </c>
      <c r="N14" s="40" t="s">
        <v>430</v>
      </c>
      <c r="O14" s="50">
        <v>72</v>
      </c>
      <c r="P14" s="50">
        <v>72</v>
      </c>
      <c r="Q14" s="69" t="s">
        <v>431</v>
      </c>
      <c r="R14" s="69" t="s">
        <v>432</v>
      </c>
      <c r="S14" s="66" t="s">
        <v>381</v>
      </c>
      <c r="T14" s="40" t="s">
        <v>425</v>
      </c>
      <c r="U14" s="40" t="s">
        <v>383</v>
      </c>
      <c r="V14" s="40" t="s">
        <v>384</v>
      </c>
      <c r="W14" s="50" t="s">
        <v>433</v>
      </c>
      <c r="X14" s="70" t="s">
        <v>434</v>
      </c>
      <c r="Y14" s="40" t="s">
        <v>386</v>
      </c>
      <c r="Z14" s="40" t="s">
        <v>425</v>
      </c>
      <c r="AA14" s="40" t="s">
        <v>387</v>
      </c>
      <c r="AB14" s="40" t="s">
        <v>388</v>
      </c>
      <c r="AC14" s="40" t="s">
        <v>389</v>
      </c>
      <c r="AD14" s="40" t="s">
        <v>390</v>
      </c>
      <c r="AE14" s="40" t="s">
        <v>391</v>
      </c>
      <c r="AF14" s="67" t="s">
        <v>435</v>
      </c>
      <c r="AG14" s="80" t="s">
        <v>393</v>
      </c>
      <c r="AH14" s="65" t="s">
        <v>436</v>
      </c>
      <c r="AI14" s="67" t="s">
        <v>437</v>
      </c>
      <c r="AJ14" s="40" t="s">
        <v>396</v>
      </c>
      <c r="AK14" s="67" t="s">
        <v>438</v>
      </c>
      <c r="AL14" s="40" t="s">
        <v>396</v>
      </c>
      <c r="AM14" s="92"/>
      <c r="AN14" s="38"/>
      <c r="AO14" s="40" t="s">
        <v>439</v>
      </c>
      <c r="AP14" s="40" t="s">
        <v>396</v>
      </c>
      <c r="AQ14" s="40" t="s">
        <v>399</v>
      </c>
      <c r="AR14" s="40" t="s">
        <v>393</v>
      </c>
      <c r="AS14" s="40" t="s">
        <v>400</v>
      </c>
      <c r="AT14" s="38" t="s">
        <v>60</v>
      </c>
    </row>
    <row r="15" ht="144.95" customHeight="1" spans="1:46">
      <c r="A15" s="37"/>
      <c r="B15" s="40" t="s">
        <v>369</v>
      </c>
      <c r="C15" s="40" t="s">
        <v>370</v>
      </c>
      <c r="D15" s="40" t="s">
        <v>371</v>
      </c>
      <c r="E15" s="40" t="s">
        <v>370</v>
      </c>
      <c r="F15" s="40" t="s">
        <v>372</v>
      </c>
      <c r="G15" s="40" t="s">
        <v>373</v>
      </c>
      <c r="H15" s="40" t="s">
        <v>374</v>
      </c>
      <c r="I15" s="40" t="s">
        <v>375</v>
      </c>
      <c r="J15" s="40" t="s">
        <v>376</v>
      </c>
      <c r="K15" s="40" t="s">
        <v>377</v>
      </c>
      <c r="L15" s="49"/>
      <c r="M15" s="50">
        <v>10</v>
      </c>
      <c r="N15" s="40" t="s">
        <v>440</v>
      </c>
      <c r="O15" s="50"/>
      <c r="P15" s="50">
        <v>10</v>
      </c>
      <c r="Q15" s="69" t="s">
        <v>441</v>
      </c>
      <c r="R15" s="69" t="s">
        <v>442</v>
      </c>
      <c r="S15" s="66" t="s">
        <v>381</v>
      </c>
      <c r="T15" s="40" t="s">
        <v>443</v>
      </c>
      <c r="U15" s="40" t="s">
        <v>383</v>
      </c>
      <c r="V15" s="40" t="s">
        <v>384</v>
      </c>
      <c r="W15" s="50" t="s">
        <v>373</v>
      </c>
      <c r="X15" s="40" t="s">
        <v>385</v>
      </c>
      <c r="Y15" s="40" t="s">
        <v>386</v>
      </c>
      <c r="Z15" s="40" t="s">
        <v>443</v>
      </c>
      <c r="AA15" s="40" t="s">
        <v>387</v>
      </c>
      <c r="AB15" s="40" t="s">
        <v>388</v>
      </c>
      <c r="AC15" s="40" t="s">
        <v>389</v>
      </c>
      <c r="AD15" s="40" t="s">
        <v>390</v>
      </c>
      <c r="AE15" s="40" t="s">
        <v>391</v>
      </c>
      <c r="AF15" s="67" t="s">
        <v>435</v>
      </c>
      <c r="AG15" s="93" t="s">
        <v>393</v>
      </c>
      <c r="AH15" s="65" t="s">
        <v>444</v>
      </c>
      <c r="AI15" s="94" t="s">
        <v>445</v>
      </c>
      <c r="AJ15" s="95" t="s">
        <v>396</v>
      </c>
      <c r="AK15" s="95" t="s">
        <v>446</v>
      </c>
      <c r="AL15" s="40" t="s">
        <v>396</v>
      </c>
      <c r="AM15" s="95"/>
      <c r="AN15" s="95"/>
      <c r="AO15" s="95" t="s">
        <v>447</v>
      </c>
      <c r="AP15" s="40" t="s">
        <v>396</v>
      </c>
      <c r="AQ15" s="40" t="s">
        <v>399</v>
      </c>
      <c r="AR15" s="40" t="s">
        <v>393</v>
      </c>
      <c r="AS15" s="40" t="s">
        <v>400</v>
      </c>
      <c r="AT15" s="40" t="s">
        <v>448</v>
      </c>
    </row>
  </sheetData>
  <mergeCells count="51">
    <mergeCell ref="A1:AT1"/>
    <mergeCell ref="B2:I2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C7" sqref="C7"/>
    </sheetView>
  </sheetViews>
  <sheetFormatPr defaultColWidth="12" defaultRowHeight="13.5" outlineLevelRow="6"/>
  <cols>
    <col min="1" max="1" width="12" style="1"/>
    <col min="2" max="3" width="17.6666666666667" style="1" customWidth="1"/>
    <col min="4" max="4" width="15.6666666666667" style="1" customWidth="1"/>
    <col min="5" max="10" width="8.5" style="1" customWidth="1"/>
    <col min="11" max="11" width="15.8333333333333" style="1" customWidth="1"/>
    <col min="12" max="12" width="15" style="1" customWidth="1"/>
    <col min="13" max="13" width="67.6666666666667" style="1" customWidth="1"/>
    <col min="14" max="16384" width="12" style="1"/>
  </cols>
  <sheetData>
    <row r="1" ht="44.1" customHeight="1" spans="1:13">
      <c r="A1" s="2"/>
      <c r="B1" s="2"/>
      <c r="C1" s="2"/>
      <c r="D1" s="2"/>
      <c r="E1" s="2"/>
      <c r="F1" s="2"/>
      <c r="G1" s="3" t="s">
        <v>449</v>
      </c>
      <c r="H1" s="2"/>
      <c r="I1" s="2"/>
      <c r="J1" s="2"/>
      <c r="K1" s="2"/>
      <c r="L1" s="2"/>
      <c r="M1" s="2"/>
    </row>
    <row r="2" ht="20.1" customHeight="1" spans="1:13">
      <c r="A2" s="2" t="s">
        <v>301</v>
      </c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" customHeight="1" spans="1:13">
      <c r="A3" s="4" t="s">
        <v>302</v>
      </c>
      <c r="B3" s="5" t="s">
        <v>303</v>
      </c>
      <c r="C3" s="6" t="s">
        <v>450</v>
      </c>
      <c r="D3" s="7"/>
      <c r="E3" s="7"/>
      <c r="F3" s="7"/>
      <c r="G3" s="7"/>
      <c r="H3" s="7"/>
      <c r="I3" s="7"/>
      <c r="J3" s="7"/>
      <c r="K3" s="7"/>
      <c r="L3" s="17"/>
      <c r="M3" s="18" t="s">
        <v>451</v>
      </c>
    </row>
    <row r="4" ht="24" customHeight="1" spans="1:13">
      <c r="A4" s="8"/>
      <c r="B4" s="5"/>
      <c r="C4" s="9" t="s">
        <v>452</v>
      </c>
      <c r="D4" s="10" t="s">
        <v>453</v>
      </c>
      <c r="E4" s="10"/>
      <c r="F4" s="10"/>
      <c r="G4" s="10"/>
      <c r="H4" s="10"/>
      <c r="I4" s="10"/>
      <c r="J4" s="10"/>
      <c r="K4" s="6" t="s">
        <v>454</v>
      </c>
      <c r="L4" s="17"/>
      <c r="M4" s="19"/>
    </row>
    <row r="5" ht="93" customHeight="1" spans="1:13">
      <c r="A5" s="11"/>
      <c r="B5" s="5"/>
      <c r="C5" s="12"/>
      <c r="D5" s="13" t="s">
        <v>118</v>
      </c>
      <c r="E5" s="13" t="s">
        <v>455</v>
      </c>
      <c r="F5" s="13" t="s">
        <v>456</v>
      </c>
      <c r="G5" s="13" t="s">
        <v>457</v>
      </c>
      <c r="H5" s="13" t="s">
        <v>57</v>
      </c>
      <c r="I5" s="13" t="s">
        <v>458</v>
      </c>
      <c r="J5" s="13" t="s">
        <v>459</v>
      </c>
      <c r="K5" s="13" t="s">
        <v>107</v>
      </c>
      <c r="L5" s="13" t="s">
        <v>108</v>
      </c>
      <c r="M5" s="20"/>
    </row>
    <row r="6" ht="35.1" customHeight="1" spans="1:13">
      <c r="A6" s="14"/>
      <c r="B6" s="15" t="s">
        <v>69</v>
      </c>
      <c r="C6" s="16">
        <f>SUM(C7)</f>
        <v>21660352</v>
      </c>
      <c r="D6" s="16">
        <f>SUM(D7)</f>
        <v>21660352</v>
      </c>
      <c r="E6" s="16"/>
      <c r="F6" s="16"/>
      <c r="G6" s="16"/>
      <c r="H6" s="16"/>
      <c r="I6" s="16"/>
      <c r="J6" s="16"/>
      <c r="K6" s="16">
        <f>SUM(K7)</f>
        <v>19798352</v>
      </c>
      <c r="L6" s="16">
        <f>SUM(L7)</f>
        <v>1862000</v>
      </c>
      <c r="M6" s="21"/>
    </row>
    <row r="7" ht="216" customHeight="1" spans="1:13">
      <c r="A7" s="14"/>
      <c r="B7" s="15" t="s">
        <v>112</v>
      </c>
      <c r="C7" s="16">
        <v>21660352</v>
      </c>
      <c r="D7" s="16">
        <v>21660352</v>
      </c>
      <c r="E7" s="16"/>
      <c r="F7" s="16"/>
      <c r="G7" s="16"/>
      <c r="H7" s="16"/>
      <c r="I7" s="16"/>
      <c r="J7" s="16"/>
      <c r="K7" s="16">
        <v>19798352</v>
      </c>
      <c r="L7" s="16">
        <v>1862000</v>
      </c>
      <c r="M7" s="22" t="s">
        <v>460</v>
      </c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一般公共预算基本支出明细表</vt:lpstr>
      <vt:lpstr>政府性基金预算支出表(按单位)</vt:lpstr>
      <vt:lpstr>三公经费预算表</vt:lpstr>
      <vt:lpstr>政府经济科目支出明细表</vt:lpstr>
      <vt:lpstr>部门经济科目支出明细表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2017-11-11T14:23:00Z</dcterms:created>
  <cp:lastPrinted>2010-12-31T17:28:00Z</cp:lastPrinted>
  <dcterms:modified xsi:type="dcterms:W3CDTF">2021-02-03T03:05:53Z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789312</vt:i4>
  </property>
</Properties>
</file>