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000" windowHeight="11670" firstSheet="6" activeTab="11"/>
  </bookViews>
  <sheets>
    <sheet name="部门收支总表" sheetId="1" r:id="rId1"/>
    <sheet name="部门收入总表" sheetId="2" r:id="rId2"/>
    <sheet name="部门支出总表" sheetId="3" r:id="rId3"/>
    <sheet name="财政拨款收支总表" sheetId="14" r:id="rId4"/>
    <sheet name="一般公共预算支出表" sheetId="5" r:id="rId5"/>
    <sheet name="一般公共预算基本支出表" sheetId="6" r:id="rId6"/>
    <sheet name="政府性基金预算支出表(按单位)" sheetId="7" r:id="rId7"/>
    <sheet name="“三公”经费支出表" sheetId="11" r:id="rId8"/>
    <sheet name="政府经济科目表" sheetId="15" r:id="rId9"/>
    <sheet name="部门经济科目表" sheetId="16" r:id="rId10"/>
    <sheet name="2020年项目支出绩效目标表" sheetId="12" r:id="rId11"/>
    <sheet name="2020年整体支出绩效目标表" sheetId="13" r:id="rId12"/>
  </sheets>
  <definedNames>
    <definedName name="_xlnm.Print_Area" localSheetId="7">“三公”经费支出表!$A$1:$G$7</definedName>
    <definedName name="_xlnm.Print_Area" localSheetId="10">'2020年项目支出绩效目标表'!$A$1:$AU$15</definedName>
    <definedName name="_xlnm.Print_Area" localSheetId="9">部门经济科目表!$A$1:$C$21</definedName>
    <definedName name="_xlnm.Print_Area" localSheetId="1">部门收入总表!$A$1:$J$22</definedName>
    <definedName name="_xlnm.Print_Area" localSheetId="0">部门收支总表!$A$1:$D$32</definedName>
    <definedName name="_xlnm.Print_Area" localSheetId="2">部门支出总表!$A$1:$K$21</definedName>
    <definedName name="_xlnm.Print_Area" localSheetId="3">财政拨款收支总表!$A$1:$F$33</definedName>
    <definedName name="_xlnm.Print_Area" localSheetId="5">一般公共预算基本支出表!$A$1:$M$15</definedName>
    <definedName name="_xlnm.Print_Area" localSheetId="4">一般公共预算支出表!$A$1:$J$20</definedName>
    <definedName name="_xlnm.Print_Area" localSheetId="8">政府经济科目表!$A$1:$D$12</definedName>
    <definedName name="_xlnm.Print_Area" localSheetId="6">'政府性基金预算支出表(按单位)'!$A$1:$Q$7</definedName>
    <definedName name="_xlnm.Print_Titles" localSheetId="7">“三公”经费支出表!$1:$5</definedName>
    <definedName name="_xlnm.Print_Titles" localSheetId="10">'2020年项目支出绩效目标表'!$1:$7</definedName>
    <definedName name="_xlnm.Print_Titles" localSheetId="9">部门经济科目表!$A$1:$IV$4</definedName>
    <definedName name="_xlnm.Print_Titles" localSheetId="1">部门收入总表!$1:$9</definedName>
    <definedName name="_xlnm.Print_Titles" localSheetId="0">部门收支总表!$1:$5</definedName>
    <definedName name="_xlnm.Print_Titles" localSheetId="2">部门支出总表!$1:$8</definedName>
    <definedName name="_xlnm.Print_Titles" localSheetId="3">财政拨款收支总表!$A$1:$IV$6</definedName>
    <definedName name="_xlnm.Print_Titles" localSheetId="5">一般公共预算基本支出表!$1:$7</definedName>
    <definedName name="_xlnm.Print_Titles" localSheetId="4">一般公共预算支出表!$1:$7</definedName>
    <definedName name="_xlnm.Print_Titles" localSheetId="8">政府经济科目表!$A$1:$IV$6</definedName>
    <definedName name="_xlnm.Print_Titles" localSheetId="6">'政府性基金预算支出表(按单位)'!$1:$7</definedName>
  </definedNames>
  <calcPr calcId="125725"/>
</workbook>
</file>

<file path=xl/calcChain.xml><?xml version="1.0" encoding="utf-8"?>
<calcChain xmlns="http://schemas.openxmlformats.org/spreadsheetml/2006/main">
  <c r="H15" i="11"/>
  <c r="E15"/>
  <c r="H14"/>
  <c r="E14"/>
  <c r="H13"/>
  <c r="E13"/>
  <c r="H12"/>
  <c r="E12"/>
  <c r="H11"/>
  <c r="E11"/>
  <c r="H10"/>
  <c r="E10"/>
  <c r="H9"/>
  <c r="E9"/>
  <c r="H8"/>
  <c r="E8"/>
  <c r="F34" i="14"/>
  <c r="E34"/>
  <c r="D34"/>
  <c r="B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E6"/>
  <c r="D6"/>
  <c r="B6"/>
</calcChain>
</file>

<file path=xl/sharedStrings.xml><?xml version="1.0" encoding="utf-8"?>
<sst xmlns="http://schemas.openxmlformats.org/spreadsheetml/2006/main" count="559" uniqueCount="340">
  <si>
    <t>2020年部门收支预算总表</t>
  </si>
  <si>
    <t>填报单位：里耶-乌龙山风景名胜管理处本级</t>
  </si>
  <si>
    <t>金额单位：元</t>
  </si>
  <si>
    <t>收            入</t>
  </si>
  <si>
    <t>支            出</t>
  </si>
  <si>
    <t>项   目</t>
  </si>
  <si>
    <t>本年预算</t>
  </si>
  <si>
    <t>一、一般预算拨款</t>
  </si>
  <si>
    <t>一、基本支出</t>
  </si>
  <si>
    <t xml:space="preserve">  预算拨款(补助)</t>
  </si>
  <si>
    <t xml:space="preserve">  工资福利支出</t>
  </si>
  <si>
    <t xml:space="preserve">  专项收入拨款</t>
  </si>
  <si>
    <t xml:space="preserve">  公用经费</t>
  </si>
  <si>
    <t xml:space="preserve">  行政事业性收费拨款 </t>
  </si>
  <si>
    <t xml:space="preserve">  对个人和家庭的补助</t>
  </si>
  <si>
    <t xml:space="preserve">  罚没收入拨款</t>
  </si>
  <si>
    <t>二、项目支出</t>
  </si>
  <si>
    <t xml:space="preserve">  其他收入拨款</t>
  </si>
  <si>
    <t xml:space="preserve">  专项日常商品和服务支出</t>
  </si>
  <si>
    <t>二、政府性基金拨款</t>
  </si>
  <si>
    <t xml:space="preserve">  对个人和家庭的补助(项目)</t>
  </si>
  <si>
    <t xml:space="preserve">  纳入预算管理的政府性基金拨款</t>
  </si>
  <si>
    <t xml:space="preserve">  债务利息及费用支出</t>
  </si>
  <si>
    <t xml:space="preserve">  财政专户政府性基金拨款</t>
  </si>
  <si>
    <t xml:space="preserve">  资本性支出(基本建设)</t>
  </si>
  <si>
    <t>三、财政专户管理的非税拨款</t>
  </si>
  <si>
    <t xml:space="preserve">  资本性支出</t>
  </si>
  <si>
    <t xml:space="preserve">  专项收入拨款(专户)</t>
  </si>
  <si>
    <t xml:space="preserve">  对企业补助(基本建设)</t>
  </si>
  <si>
    <t xml:space="preserve">  行政事业性收费拨款(专户)</t>
  </si>
  <si>
    <t xml:space="preserve">  对企业补助</t>
  </si>
  <si>
    <t xml:space="preserve">  其他收入拨款(专户)</t>
  </si>
  <si>
    <t xml:space="preserve">  对社会保障基金补助</t>
  </si>
  <si>
    <t>四、其他收入</t>
  </si>
  <si>
    <t xml:space="preserve">  其他支出</t>
  </si>
  <si>
    <t>三、债务还本支出</t>
  </si>
  <si>
    <t>四、转移性支出</t>
  </si>
  <si>
    <t>五、预备费及预留</t>
  </si>
  <si>
    <t>本 年 收 入 合 计</t>
  </si>
  <si>
    <t>本 年 支 出 合 计</t>
  </si>
  <si>
    <t>五、用事业基金弥补收支差额</t>
  </si>
  <si>
    <t>六、事业单位经营支出</t>
  </si>
  <si>
    <t>六、上年结转</t>
  </si>
  <si>
    <t>七、上缴上级支出</t>
  </si>
  <si>
    <t xml:space="preserve">  预算拨款(补助)结转</t>
  </si>
  <si>
    <t xml:space="preserve">  预算管理的专项收入拨款结转</t>
  </si>
  <si>
    <t xml:space="preserve">  预算管理的其他非税收入拨款结转</t>
  </si>
  <si>
    <t xml:space="preserve">  政府性基金拨款结转</t>
  </si>
  <si>
    <t xml:space="preserve">  财政专户管理的非税收入拨款结转</t>
  </si>
  <si>
    <t xml:space="preserve">  其他结转</t>
  </si>
  <si>
    <t>收 入 总 计</t>
  </si>
  <si>
    <t>支 出 总 计</t>
  </si>
  <si>
    <t>2020年部门收入总表</t>
  </si>
  <si>
    <t>项目</t>
  </si>
  <si>
    <t>本年收入合计</t>
  </si>
  <si>
    <t>财政拨款收入</t>
  </si>
  <si>
    <t>财政专户管理的非税拨款</t>
  </si>
  <si>
    <t>其他收入</t>
  </si>
  <si>
    <t>支出功能分类科目编码</t>
  </si>
  <si>
    <t>科目名称</t>
  </si>
  <si>
    <t/>
  </si>
  <si>
    <t>小计</t>
  </si>
  <si>
    <t>一般公共预算财政拨款收入</t>
  </si>
  <si>
    <t>政府性基金拨款收入</t>
  </si>
  <si>
    <t>类</t>
  </si>
  <si>
    <t>款</t>
  </si>
  <si>
    <t>项</t>
  </si>
  <si>
    <t>**</t>
  </si>
  <si>
    <t>1</t>
  </si>
  <si>
    <t>合计</t>
  </si>
  <si>
    <t>208</t>
  </si>
  <si>
    <t>社会保障和就业支出</t>
  </si>
  <si>
    <t>05</t>
  </si>
  <si>
    <t xml:space="preserve">  行政事业单位养老支出</t>
  </si>
  <si>
    <t xml:space="preserve">  208</t>
  </si>
  <si>
    <t xml:space="preserve">  05</t>
  </si>
  <si>
    <t xml:space="preserve">    机关事业单位基本养老保险缴费支出</t>
  </si>
  <si>
    <t>99</t>
  </si>
  <si>
    <t xml:space="preserve">  其他社会保障和就业支出</t>
  </si>
  <si>
    <t xml:space="preserve">  99</t>
  </si>
  <si>
    <t>01</t>
  </si>
  <si>
    <t xml:space="preserve">    其他社会保障和就业支出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</si>
  <si>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</si>
  <si>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</si>
  <si>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</si>
  <si>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</si>
  <si>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</si>
  <si>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</si>
  <si>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>02</t>
  </si>
  <si>
    <t xml:space="preserve">    事业单位医疗</t>
  </si>
  <si>
    <t>212</t>
  </si>
  <si>
    <t>城乡社区支出</t>
  </si>
  <si>
    <t xml:space="preserve">  城乡社区管理事务</t>
  </si>
  <si>
    <t xml:space="preserve">  212</t>
  </si>
  <si>
    <t xml:space="preserve">  01</t>
  </si>
  <si>
    <t xml:space="preserve">    行政运行（城乡社区管理事务）</t>
  </si>
  <si>
    <t xml:space="preserve">    一般行政管理事务（城乡社区管理事务）</t>
  </si>
  <si>
    <t>2020年部门支出总表</t>
  </si>
  <si>
    <t>单位名称</t>
  </si>
  <si>
    <t>本年支出合计</t>
  </si>
  <si>
    <t>基本支出</t>
  </si>
  <si>
    <t>项目支出</t>
  </si>
  <si>
    <t>债务还本支出</t>
  </si>
  <si>
    <t>转移性支出</t>
  </si>
  <si>
    <t>预备费及预留</t>
  </si>
  <si>
    <t>里耶-乌龙山风景名胜管理处本级</t>
  </si>
  <si>
    <t>2020年财政拨款收支总表</t>
  </si>
  <si>
    <t>单位：元</t>
  </si>
  <si>
    <t>收入</t>
  </si>
  <si>
    <t>支出</t>
  </si>
  <si>
    <t>预算数</t>
  </si>
  <si>
    <t>一般公共预算</t>
  </si>
  <si>
    <t>政府性基金预算</t>
  </si>
  <si>
    <t>一、本年收入</t>
  </si>
  <si>
    <t>一、本年支出</t>
  </si>
  <si>
    <t xml:space="preserve">   1.一般公共预算拨款</t>
  </si>
  <si>
    <t xml:space="preserve"> 一、一般公共服务支出</t>
  </si>
  <si>
    <t xml:space="preserve">   2.政府性基金预算拨款</t>
  </si>
  <si>
    <t xml:space="preserve"> 二、外交支出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</si>
  <si>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 3.</t>
    </r>
    <r>
      <rPr>
        <sz val="10"/>
        <rFont val="宋体"/>
        <family val="3"/>
        <charset val="134"/>
      </rPr>
      <t>国有资本经营预算拨款</t>
    </r>
  </si>
  <si>
    <t xml:space="preserve"> 三、国防支出</t>
  </si>
  <si>
    <t>二、上年结转</t>
  </si>
  <si>
    <t xml:space="preserve"> 四、公共安全支出</t>
  </si>
  <si>
    <t xml:space="preserve">   1.一般公共预算拨款结转</t>
  </si>
  <si>
    <t xml:space="preserve"> 五、教育支出</t>
  </si>
  <si>
    <t xml:space="preserve">   2.政府性基金预算拨款结转</t>
  </si>
  <si>
    <t xml:space="preserve"> 六、科学技术支出</t>
  </si>
  <si>
    <r>
      <rPr>
        <sz val="10"/>
        <rFont val="宋体"/>
        <family val="3"/>
        <charset val="134"/>
      </rPr>
      <t xml:space="preserve">   3.</t>
    </r>
    <r>
      <rPr>
        <sz val="10"/>
        <rFont val="宋体"/>
        <family val="3"/>
        <charset val="134"/>
      </rPr>
      <t>国有资本经营预算拨款</t>
    </r>
    <r>
      <rPr>
        <sz val="10"/>
        <rFont val="宋体"/>
        <family val="3"/>
        <charset val="134"/>
      </rPr>
      <t>结转</t>
    </r>
  </si>
  <si>
    <t xml:space="preserve"> 七、文化旅游体育与传媒支出</t>
  </si>
  <si>
    <t xml:space="preserve"> 八、社会保障和就业支出</t>
  </si>
  <si>
    <r>
      <rPr>
        <sz val="10"/>
        <rFont val="宋体"/>
        <family val="3"/>
        <charset val="134"/>
      </rPr>
      <t xml:space="preserve"> 九、</t>
    </r>
    <r>
      <rPr>
        <sz val="10"/>
        <rFont val="宋体"/>
        <family val="3"/>
        <charset val="134"/>
      </rPr>
      <t>卫生健康支出</t>
    </r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</si>
  <si>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</si>
  <si>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</si>
  <si>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</si>
  <si>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</si>
  <si>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十四、资源勘探信息等支出</t>
  </si>
  <si>
    <t xml:space="preserve"> 十五、商业服务业等支出</t>
  </si>
  <si>
    <t xml:space="preserve"> 十六、金融支出</t>
  </si>
  <si>
    <t xml:space="preserve"> 十七、援助其他地区支出</t>
  </si>
  <si>
    <r>
      <rPr>
        <sz val="10"/>
        <rFont val="宋体"/>
        <family val="3"/>
        <charset val="134"/>
      </rPr>
      <t xml:space="preserve"> 十八、</t>
    </r>
    <r>
      <rPr>
        <sz val="10"/>
        <rFont val="宋体"/>
        <family val="3"/>
        <charset val="134"/>
      </rPr>
      <t>自然资源</t>
    </r>
    <r>
      <rPr>
        <sz val="10"/>
        <rFont val="宋体"/>
        <family val="3"/>
        <charset val="134"/>
      </rPr>
      <t>海洋气象等支出</t>
    </r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</si>
  <si>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</si>
  <si>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</si>
  <si>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</si>
  <si>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</si>
  <si>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</si>
  <si>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</si>
  <si>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二十五、债务还本支出</t>
  </si>
  <si>
    <t xml:space="preserve"> 二十六、债务付息支出</t>
  </si>
  <si>
    <t xml:space="preserve"> 二十七、债务发行费用支出</t>
  </si>
  <si>
    <t>收入合计</t>
  </si>
  <si>
    <t>支出合计</t>
  </si>
  <si>
    <t>2020年一般公共预算支出表</t>
  </si>
  <si>
    <t>2</t>
  </si>
  <si>
    <t>3</t>
  </si>
  <si>
    <t>2020年一般公共预算基本支出表</t>
  </si>
  <si>
    <t>科目编码</t>
  </si>
  <si>
    <t>总计</t>
  </si>
  <si>
    <t>人员经费</t>
  </si>
  <si>
    <t>公用经费</t>
  </si>
  <si>
    <t>财政统发部分</t>
  </si>
  <si>
    <t>财政非统发部分</t>
  </si>
  <si>
    <t>商品和服务支出</t>
  </si>
  <si>
    <t>其他资本性支出</t>
  </si>
  <si>
    <t>工资福利</t>
  </si>
  <si>
    <t>对个人和家庭补助</t>
  </si>
  <si>
    <t>里耶-乌龙山风景名胜管理处</t>
  </si>
  <si>
    <t xml:space="preserve">  里耶-乌龙山风景名胜管理处本级</t>
  </si>
  <si>
    <t>2080505</t>
  </si>
  <si>
    <t>机关事业单位基本养老保险缴费支出</t>
  </si>
  <si>
    <t xml:space="preserve">    里耶-乌龙山风景名胜管理处本级</t>
  </si>
  <si>
    <t>2089901</t>
  </si>
  <si>
    <t>其他社会保障和就业支出</t>
  </si>
  <si>
    <t>2101102</t>
  </si>
  <si>
    <t>事业单位医疗</t>
  </si>
  <si>
    <t>2120101</t>
  </si>
  <si>
    <t>行政运行（城乡社区管理事务）</t>
  </si>
  <si>
    <t>2120102</t>
  </si>
  <si>
    <t>一般行政管理事务（城乡社区管理事务）</t>
  </si>
  <si>
    <t>2020年政府性基金预算支出表</t>
  </si>
  <si>
    <t>预算公开07表</t>
  </si>
  <si>
    <t>单位名称：</t>
  </si>
  <si>
    <t>项                           目</t>
  </si>
  <si>
    <t>全口径</t>
  </si>
  <si>
    <t>其中：一般公共预算</t>
  </si>
  <si>
    <t>2019年预算数</t>
  </si>
  <si>
    <t>2020年预算数</t>
  </si>
  <si>
    <t>2020年比2019年
增减%</t>
  </si>
  <si>
    <t>*    *</t>
  </si>
  <si>
    <t>合             计</t>
  </si>
  <si>
    <t>一、“三公”经费小计</t>
  </si>
  <si>
    <t>（一）因公出国（境）费</t>
  </si>
  <si>
    <t>（二）公务接待费</t>
  </si>
  <si>
    <t>（三）公务用车费</t>
  </si>
  <si>
    <t xml:space="preserve">   1.公务用车运行维护费</t>
  </si>
  <si>
    <t xml:space="preserve">   2.公务用车购置费</t>
  </si>
  <si>
    <t>二、会议费</t>
  </si>
  <si>
    <t>三、培训费</t>
  </si>
  <si>
    <t>2020年政府经济科目支出明细表</t>
  </si>
  <si>
    <t>政府经济科目</t>
  </si>
  <si>
    <t>政府经济科目名称</t>
  </si>
  <si>
    <t>505</t>
  </si>
  <si>
    <t>对事业单位经常性补助</t>
  </si>
  <si>
    <t xml:space="preserve">  505</t>
  </si>
  <si>
    <t>50501</t>
  </si>
  <si>
    <t>50502</t>
  </si>
  <si>
    <t xml:space="preserve">  商品和服务支出</t>
  </si>
  <si>
    <t>506</t>
  </si>
  <si>
    <t>对事业单位资本性补助</t>
  </si>
  <si>
    <t xml:space="preserve">  506</t>
  </si>
  <si>
    <t>50601</t>
  </si>
  <si>
    <t xml:space="preserve">  资本性支出（一）</t>
  </si>
  <si>
    <t>2020年部门经济科目支出表</t>
  </si>
  <si>
    <t>部门经济科目</t>
  </si>
  <si>
    <t>部门经济科目名称</t>
  </si>
  <si>
    <t>工资福利支出</t>
  </si>
  <si>
    <t xml:space="preserve">  基本工资</t>
  </si>
  <si>
    <t xml:space="preserve">  津贴补贴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</si>
  <si>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</si>
  <si>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</si>
  <si>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</si>
  <si>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</si>
  <si>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办公费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</si>
  <si>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</si>
  <si>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</si>
  <si>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</si>
  <si>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</si>
  <si>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</si>
  <si>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>资本性支出</t>
  </si>
  <si>
    <t xml:space="preserve">  办公设备购置</t>
  </si>
  <si>
    <t>2020年度项目支出绩效目标申报表</t>
  </si>
  <si>
    <t>编码</t>
  </si>
  <si>
    <t>部门名称</t>
  </si>
  <si>
    <t>年度</t>
  </si>
  <si>
    <t>项目基本情况</t>
  </si>
  <si>
    <t>资金管理办法</t>
  </si>
  <si>
    <t>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</si>
  <si>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</si>
  <si>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</si>
  <si>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</si>
  <si>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</si>
  <si>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</si>
  <si>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</si>
  <si>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自评年份</t>
  </si>
  <si>
    <t>资金类型</t>
  </si>
  <si>
    <t>项目主管部门</t>
  </si>
  <si>
    <t>项目单位负责人</t>
  </si>
  <si>
    <t>联系电话</t>
  </si>
  <si>
    <t>项目资金总额及构成</t>
  </si>
  <si>
    <t>预算额度（万元）</t>
  </si>
  <si>
    <t xml:space="preserve">支出明细预算（万元）   
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</si>
  <si>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</si>
  <si>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</si>
  <si>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</si>
  <si>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</si>
  <si>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</si>
  <si>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</si>
  <si>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</si>
  <si>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</si>
  <si>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</si>
  <si>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</si>
  <si>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</si>
  <si>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</si>
  <si>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资金来源</t>
  </si>
  <si>
    <t>上年度资金（预算额度）</t>
  </si>
  <si>
    <t>本年度申请计划</t>
  </si>
  <si>
    <t>上年度资金</t>
  </si>
  <si>
    <t>本年度申请资金</t>
  </si>
  <si>
    <t>测算依据及说明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</si>
  <si>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</si>
  <si>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</si>
  <si>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</si>
  <si>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</si>
  <si>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</si>
  <si>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</si>
  <si>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</si>
  <si>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</si>
  <si>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</si>
  <si>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</si>
  <si>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</si>
  <si>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</si>
  <si>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</si>
  <si>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</si>
  <si>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</si>
  <si>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实效目标（指标）内容</t>
  </si>
  <si>
    <t>实效目标（指标）值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</si>
  <si>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</si>
  <si>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</si>
  <si>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</si>
  <si>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</si>
  <si>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</si>
  <si>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</si>
  <si>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</si>
  <si>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</si>
  <si>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</si>
  <si>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</si>
  <si>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</si>
  <si>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</si>
  <si>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421001</t>
  </si>
  <si>
    <t>龙山县里耶-乌龙山风景名胜区管理处</t>
  </si>
  <si>
    <t>2020</t>
  </si>
  <si>
    <t>部门预算项目</t>
  </si>
  <si>
    <t>龙山县里耶-乌龙山风景名胜社区管理处</t>
  </si>
  <si>
    <t>罗璋</t>
  </si>
  <si>
    <t>0743-6235215</t>
  </si>
  <si>
    <t>景区管理，申报及设施维护专项经费8万元</t>
  </si>
  <si>
    <t>部门预算</t>
  </si>
  <si>
    <t>8.00</t>
  </si>
  <si>
    <t>常规性工作</t>
  </si>
  <si>
    <t>完成常规性工作</t>
  </si>
  <si>
    <t>按月、季推行各项工作计划</t>
  </si>
  <si>
    <t>2020年1月</t>
  </si>
  <si>
    <t>2020年12月</t>
  </si>
  <si>
    <t>龙山县里耶-乌龙山风景名胜区管理处财务管理制度</t>
  </si>
  <si>
    <t>严格执行国家财经法律法规和内部财务财产管理制度。控制和规范管理经费支出。增强经费预算刚性。提高资金使用效益。</t>
  </si>
  <si>
    <t>12个月</t>
  </si>
  <si>
    <t>完成检查确保无安全事故发生、在景区进行宣传推介。</t>
  </si>
  <si>
    <t>优秀</t>
  </si>
  <si>
    <t>为2021年预算安排提供参考</t>
  </si>
  <si>
    <t>2020年年底前</t>
  </si>
  <si>
    <t>专项业务经费不高于上年</t>
  </si>
  <si>
    <t>95%</t>
  </si>
  <si>
    <t>按照工作要求，有序开展各项业务工作，圆满完成工作目标任务</t>
  </si>
  <si>
    <t>使全县各大景区的知名度提高，促进景区的旅游人数增加。</t>
  </si>
  <si>
    <t>树立景区群众保护景区生态意识。</t>
  </si>
  <si>
    <t>加强对各大景区管理、宣传及设施维护等</t>
  </si>
  <si>
    <t>加强了解并掌握景区设施维护情况，进行设施安全的检查，防止景区设施出现安全问题，加大对各大景区的宣传保护力度。</t>
  </si>
  <si>
    <t>　</t>
  </si>
  <si>
    <t>2020年整体支出绩效目标表</t>
  </si>
  <si>
    <t>年度预算申请</t>
  </si>
  <si>
    <t>整体绩效目标</t>
  </si>
  <si>
    <t>资金总额</t>
  </si>
  <si>
    <t>按收入性质分</t>
  </si>
  <si>
    <t>按支出性质分</t>
  </si>
  <si>
    <t>财政专户管理的事业收入</t>
  </si>
  <si>
    <t>事业单位经营服务收入</t>
  </si>
  <si>
    <t>上级补助收入</t>
  </si>
  <si>
    <t>用事业基金弥补收支差额</t>
  </si>
  <si>
    <t>上年结转</t>
  </si>
  <si>
    <t xml:space="preserve">里耶-乌龙山风景名胜区管理处为全额拨款事业单位。部门级别为正科级事业单位，内设机构：办公室、财务室、法规室、规划建设室、资源利用室。
核定编制11人，其中事业编制10人，工勤编制1人。部门职能职责
1、 贯彻执行国家、省、州有关风景名胜区管理的方针政策和法律法规，研究拟定里耶-乌龙山风景名胜区保护、管理、规划、建设的规范性文件并组织实施；
2、负责风景名胜区的规划、建设、保护与利用；根据《里耶-乌龙山风景名胜区总体规划》编制报批风景名胜区的详细规划并组织实施；
3、负责景区范围内所有建设项目的规划、建设管理和审批工作；
4、负责景区综合管理制度，保护景区资源和自然生态环境，合理开发利用景区资源。我单位2020年度预算申请总额1123737元，其中：基本支出1043737元,项目支出80000元。我单位资金的管理严格按照有关规定执行，建立健全组织机构，明确职责分工。年初将资金列入财政预算，按照资金的使用范围、标准进行会计核算。做到了按制度管理，照程序办事。                                                                                                                                   </t>
  </si>
  <si>
    <r>
      <t>20</t>
    </r>
    <r>
      <rPr>
        <b/>
        <sz val="20"/>
        <rFont val="宋体"/>
        <family val="3"/>
        <charset val="134"/>
      </rPr>
      <t>20</t>
    </r>
    <r>
      <rPr>
        <b/>
        <sz val="20"/>
        <rFont val="宋体"/>
        <charset val="134"/>
      </rPr>
      <t>年一般公共预算“三公”经费支出表</t>
    </r>
    <phoneticPr fontId="24" type="noConversion"/>
  </si>
</sst>
</file>

<file path=xl/styles.xml><?xml version="1.0" encoding="utf-8"?>
<styleSheet xmlns="http://schemas.openxmlformats.org/spreadsheetml/2006/main">
  <numFmts count="5">
    <numFmt numFmtId="176" formatCode=";;"/>
    <numFmt numFmtId="177" formatCode="00"/>
    <numFmt numFmtId="178" formatCode="0.00_ "/>
    <numFmt numFmtId="179" formatCode="#,##0_ ;[Red]\-#,##0\ "/>
    <numFmt numFmtId="180" formatCode="#,##0.00_ "/>
  </numFmts>
  <fonts count="27">
    <font>
      <sz val="9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color indexed="8"/>
      <name val="等线"/>
      <charset val="134"/>
    </font>
    <font>
      <sz val="10"/>
      <color indexed="8"/>
      <name val="等线"/>
      <charset val="134"/>
    </font>
    <font>
      <sz val="10"/>
      <name val="仿宋_GB2312"/>
      <family val="3"/>
      <charset val="134"/>
    </font>
    <font>
      <sz val="11"/>
      <name val="仿宋_GB2312"/>
      <family val="3"/>
      <charset val="134"/>
    </font>
    <font>
      <sz val="10.5"/>
      <name val="仿宋_GB2312"/>
      <family val="3"/>
      <charset val="134"/>
    </font>
    <font>
      <sz val="8"/>
      <name val="仿宋_GB2312"/>
      <family val="3"/>
      <charset val="134"/>
    </font>
    <font>
      <sz val="11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10"/>
      <color indexed="8"/>
      <name val="Arial"/>
      <family val="2"/>
    </font>
    <font>
      <sz val="12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22"/>
      <name val="宋体"/>
      <family val="3"/>
      <charset val="134"/>
    </font>
    <font>
      <sz val="22"/>
      <color indexed="8"/>
      <name val="宋体"/>
      <family val="3"/>
      <charset val="134"/>
    </font>
    <font>
      <sz val="11"/>
      <color indexed="8"/>
      <name val="Tahoma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4" fillId="0" borderId="0">
      <alignment vertical="center"/>
    </xf>
    <xf numFmtId="0" fontId="23" fillId="0" borderId="0"/>
    <xf numFmtId="0" fontId="24" fillId="0" borderId="0"/>
    <xf numFmtId="0" fontId="1" fillId="0" borderId="0"/>
  </cellStyleXfs>
  <cellXfs count="22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4" fontId="0" fillId="0" borderId="7" xfId="0" applyNumberFormat="1" applyFont="1" applyFill="1" applyBorder="1" applyAlignment="1">
      <alignment vertical="center" wrapText="1"/>
    </xf>
    <xf numFmtId="4" fontId="1" fillId="0" borderId="7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vertical="center" wrapText="1"/>
    </xf>
    <xf numFmtId="0" fontId="4" fillId="0" borderId="0" xfId="1">
      <alignment vertical="center"/>
    </xf>
    <xf numFmtId="0" fontId="5" fillId="0" borderId="0" xfId="1" applyFont="1" applyAlignment="1">
      <alignment vertical="center"/>
    </xf>
    <xf numFmtId="0" fontId="4" fillId="0" borderId="0" xfId="1" applyFill="1">
      <alignment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4" fillId="0" borderId="2" xfId="1" applyNumberFormat="1" applyFill="1" applyBorder="1">
      <alignment vertical="center"/>
    </xf>
    <xf numFmtId="49" fontId="6" fillId="0" borderId="2" xfId="1" applyNumberFormat="1" applyFont="1" applyFill="1" applyBorder="1" applyAlignment="1">
      <alignment vertical="center" wrapText="1"/>
    </xf>
    <xf numFmtId="49" fontId="4" fillId="0" borderId="2" xfId="1" applyNumberFormat="1" applyFill="1" applyBorder="1" applyAlignment="1">
      <alignment vertical="center" wrapText="1"/>
    </xf>
    <xf numFmtId="49" fontId="4" fillId="0" borderId="2" xfId="1" applyNumberForma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4" fontId="4" fillId="0" borderId="2" xfId="1" applyNumberFormat="1" applyFill="1" applyBorder="1" applyAlignment="1">
      <alignment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0" fontId="4" fillId="0" borderId="7" xfId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vertical="center" wrapText="1"/>
    </xf>
    <xf numFmtId="49" fontId="4" fillId="0" borderId="2" xfId="1" applyNumberFormat="1" applyFont="1" applyFill="1" applyBorder="1" applyAlignment="1">
      <alignment vertical="center" wrapText="1"/>
    </xf>
    <xf numFmtId="0" fontId="4" fillId="0" borderId="13" xfId="1" applyBorder="1" applyAlignment="1">
      <alignment vertical="center" wrapText="1"/>
    </xf>
    <xf numFmtId="0" fontId="4" fillId="0" borderId="14" xfId="1" applyBorder="1" applyAlignment="1">
      <alignment vertical="center" wrapText="1"/>
    </xf>
    <xf numFmtId="49" fontId="7" fillId="0" borderId="7" xfId="1" applyNumberFormat="1" applyFont="1" applyFill="1" applyBorder="1" applyAlignment="1">
      <alignment vertical="center" wrapText="1"/>
    </xf>
    <xf numFmtId="0" fontId="8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0" fontId="6" fillId="0" borderId="0" xfId="1" applyFont="1" applyFill="1" applyAlignment="1">
      <alignment horizontal="center" vertical="center"/>
    </xf>
    <xf numFmtId="0" fontId="10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left" vertical="center"/>
    </xf>
    <xf numFmtId="180" fontId="12" fillId="0" borderId="7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12" fillId="0" borderId="2" xfId="0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0" fontId="3" fillId="0" borderId="0" xfId="0" applyFont="1" applyFill="1" applyAlignment="1">
      <alignment horizontal="right"/>
    </xf>
    <xf numFmtId="0" fontId="12" fillId="0" borderId="0" xfId="2" applyFont="1" applyFill="1"/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79" fontId="3" fillId="0" borderId="7" xfId="0" applyNumberFormat="1" applyFont="1" applyFill="1" applyBorder="1" applyAlignment="1">
      <alignment horizontal="right" vertical="center"/>
    </xf>
    <xf numFmtId="10" fontId="3" fillId="0" borderId="7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 applyProtection="1">
      <alignment vertical="center" wrapText="1"/>
    </xf>
    <xf numFmtId="179" fontId="3" fillId="0" borderId="7" xfId="0" applyNumberFormat="1" applyFont="1" applyFill="1" applyBorder="1" applyAlignment="1" applyProtection="1">
      <alignment horizontal="right" vertical="center" wrapText="1"/>
    </xf>
    <xf numFmtId="10" fontId="3" fillId="0" borderId="7" xfId="0" applyNumberFormat="1" applyFont="1" applyFill="1" applyBorder="1" applyAlignment="1" applyProtection="1">
      <alignment horizontal="righ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10" fontId="14" fillId="0" borderId="7" xfId="0" applyNumberFormat="1" applyFont="1" applyFill="1" applyBorder="1" applyAlignment="1">
      <alignment horizontal="right" vertical="center"/>
    </xf>
    <xf numFmtId="0" fontId="0" fillId="0" borderId="0" xfId="0" applyFill="1"/>
    <xf numFmtId="0" fontId="15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ill="1" applyAlignment="1">
      <alignment horizontal="left" vertical="center" wrapText="1"/>
    </xf>
    <xf numFmtId="0" fontId="0" fillId="0" borderId="0" xfId="0" applyNumberFormat="1" applyAlignment="1">
      <alignment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3" borderId="12" xfId="0" applyNumberFormat="1" applyFont="1" applyFill="1" applyBorder="1" applyAlignment="1" applyProtection="1">
      <alignment horizontal="center" vertical="center" wrapText="1"/>
    </xf>
    <xf numFmtId="0" fontId="3" fillId="3" borderId="12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 applyProtection="1">
      <alignment horizontal="left" vertical="center" wrapText="1"/>
    </xf>
    <xf numFmtId="178" fontId="3" fillId="0" borderId="13" xfId="0" applyNumberFormat="1" applyFont="1" applyFill="1" applyBorder="1" applyAlignment="1" applyProtection="1">
      <alignment horizontal="right" vertical="center" wrapText="1"/>
    </xf>
    <xf numFmtId="178" fontId="3" fillId="0" borderId="7" xfId="0" applyNumberFormat="1" applyFont="1" applyFill="1" applyBorder="1" applyAlignment="1" applyProtection="1">
      <alignment horizontal="right" vertical="center" wrapText="1"/>
    </xf>
    <xf numFmtId="178" fontId="3" fillId="0" borderId="17" xfId="0" applyNumberFormat="1" applyFont="1" applyFill="1" applyBorder="1" applyAlignment="1" applyProtection="1">
      <alignment horizontal="right" vertical="center" wrapText="1"/>
    </xf>
    <xf numFmtId="178" fontId="3" fillId="0" borderId="14" xfId="0" applyNumberFormat="1" applyFont="1" applyFill="1" applyBorder="1" applyAlignment="1" applyProtection="1">
      <alignment horizontal="right" vertical="center" wrapText="1"/>
    </xf>
    <xf numFmtId="0" fontId="3" fillId="3" borderId="15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49" fontId="0" fillId="0" borderId="0" xfId="0" applyNumberFormat="1" applyFont="1" applyFill="1" applyAlignment="1" applyProtection="1"/>
    <xf numFmtId="0" fontId="3" fillId="3" borderId="1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17" fillId="0" borderId="0" xfId="0" applyFont="1" applyFill="1" applyAlignment="1"/>
    <xf numFmtId="0" fontId="16" fillId="0" borderId="0" xfId="0" applyFont="1" applyFill="1" applyAlignment="1">
      <alignment horizontal="left" vertical="center"/>
    </xf>
    <xf numFmtId="0" fontId="18" fillId="0" borderId="0" xfId="0" applyFont="1" applyFill="1" applyAlignment="1"/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 applyProtection="1">
      <alignment horizontal="left" vertical="center"/>
    </xf>
    <xf numFmtId="0" fontId="0" fillId="0" borderId="0" xfId="0" applyNumberFormat="1" applyAlignment="1">
      <alignment horizontal="centerContinuous" vertical="center" wrapText="1"/>
    </xf>
    <xf numFmtId="0" fontId="0" fillId="0" borderId="0" xfId="0" applyNumberFormat="1" applyBorder="1" applyAlignment="1">
      <alignment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vertical="center" wrapText="1"/>
    </xf>
    <xf numFmtId="49" fontId="0" fillId="0" borderId="0" xfId="0" applyNumberFormat="1" applyFont="1" applyFill="1" applyBorder="1" applyAlignment="1" applyProtection="1"/>
    <xf numFmtId="0" fontId="1" fillId="0" borderId="0" xfId="4" applyFill="1"/>
    <xf numFmtId="0" fontId="1" fillId="0" borderId="0" xfId="4"/>
    <xf numFmtId="0" fontId="3" fillId="0" borderId="0" xfId="4" applyFont="1"/>
    <xf numFmtId="0" fontId="3" fillId="0" borderId="0" xfId="4" applyFont="1" applyAlignment="1">
      <alignment horizontal="right" vertical="center"/>
    </xf>
    <xf numFmtId="0" fontId="20" fillId="0" borderId="0" xfId="4" applyFont="1" applyAlignment="1">
      <alignment horizontal="centerContinuous" vertical="center"/>
    </xf>
    <xf numFmtId="0" fontId="1" fillId="0" borderId="0" xfId="4" applyAlignment="1">
      <alignment horizontal="centerContinuous" vertical="center"/>
    </xf>
    <xf numFmtId="0" fontId="3" fillId="0" borderId="0" xfId="4" applyFont="1" applyAlignment="1">
      <alignment horizontal="right"/>
    </xf>
    <xf numFmtId="0" fontId="3" fillId="0" borderId="7" xfId="4" applyFont="1" applyBorder="1" applyAlignment="1">
      <alignment horizontal="center" vertical="center"/>
    </xf>
    <xf numFmtId="0" fontId="3" fillId="0" borderId="7" xfId="4" applyFont="1" applyBorder="1" applyAlignment="1">
      <alignment horizontal="center" vertical="center" wrapText="1"/>
    </xf>
    <xf numFmtId="178" fontId="3" fillId="0" borderId="7" xfId="4" applyNumberFormat="1" applyFont="1" applyFill="1" applyBorder="1" applyAlignment="1">
      <alignment vertical="center"/>
    </xf>
    <xf numFmtId="178" fontId="3" fillId="0" borderId="7" xfId="4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0" xfId="4" applyFont="1" applyFill="1"/>
    <xf numFmtId="0" fontId="3" fillId="0" borderId="7" xfId="4" applyFont="1" applyFill="1" applyBorder="1"/>
    <xf numFmtId="178" fontId="3" fillId="0" borderId="7" xfId="4" applyNumberFormat="1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left" vertical="center" wrapText="1"/>
    </xf>
    <xf numFmtId="178" fontId="18" fillId="0" borderId="7" xfId="0" applyNumberFormat="1" applyFont="1" applyFill="1" applyBorder="1" applyAlignment="1">
      <alignment horizontal="right" vertical="center" wrapText="1"/>
    </xf>
    <xf numFmtId="0" fontId="19" fillId="0" borderId="0" xfId="0" applyFont="1" applyFill="1" applyAlignment="1">
      <alignment horizontal="right"/>
    </xf>
    <xf numFmtId="0" fontId="3" fillId="3" borderId="12" xfId="0" applyNumberFormat="1" applyFont="1" applyFill="1" applyBorder="1" applyAlignment="1" applyProtection="1">
      <alignment horizontal="center" vertical="center"/>
    </xf>
    <xf numFmtId="177" fontId="3" fillId="3" borderId="13" xfId="0" applyNumberFormat="1" applyFont="1" applyFill="1" applyBorder="1" applyAlignment="1" applyProtection="1">
      <alignment horizontal="center" vertical="center" wrapText="1"/>
    </xf>
    <xf numFmtId="176" fontId="3" fillId="3" borderId="13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>
      <alignment horizontal="centerContinuous"/>
    </xf>
    <xf numFmtId="0" fontId="15" fillId="0" borderId="0" xfId="0" applyFont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178" fontId="3" fillId="0" borderId="12" xfId="0" applyNumberFormat="1" applyFont="1" applyFill="1" applyBorder="1" applyAlignment="1" applyProtection="1">
      <alignment horizontal="right" vertical="center"/>
    </xf>
    <xf numFmtId="0" fontId="3" fillId="0" borderId="14" xfId="0" applyFont="1" applyFill="1" applyBorder="1" applyAlignment="1">
      <alignment vertical="center"/>
    </xf>
    <xf numFmtId="178" fontId="3" fillId="0" borderId="7" xfId="0" applyNumberFormat="1" applyFont="1" applyFill="1" applyBorder="1" applyAlignment="1" applyProtection="1">
      <alignment horizontal="right" vertical="center"/>
    </xf>
    <xf numFmtId="178" fontId="3" fillId="0" borderId="15" xfId="0" applyNumberFormat="1" applyFont="1" applyFill="1" applyBorder="1" applyAlignment="1" applyProtection="1">
      <alignment horizontal="right" vertical="center"/>
    </xf>
    <xf numFmtId="178" fontId="3" fillId="0" borderId="16" xfId="0" applyNumberFormat="1" applyFont="1" applyFill="1" applyBorder="1" applyAlignment="1">
      <alignment horizontal="right" vertical="center"/>
    </xf>
    <xf numFmtId="178" fontId="3" fillId="0" borderId="12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178" fontId="3" fillId="0" borderId="7" xfId="0" applyNumberFormat="1" applyFont="1" applyFill="1" applyBorder="1" applyAlignment="1">
      <alignment horizontal="right" vertical="center"/>
    </xf>
    <xf numFmtId="178" fontId="3" fillId="0" borderId="16" xfId="0" applyNumberFormat="1" applyFont="1" applyFill="1" applyBorder="1" applyAlignment="1" applyProtection="1">
      <alignment horizontal="right" vertical="center"/>
    </xf>
    <xf numFmtId="0" fontId="3" fillId="3" borderId="7" xfId="0" applyNumberFormat="1" applyFont="1" applyFill="1" applyBorder="1" applyAlignment="1" applyProtection="1">
      <alignment horizontal="center" vertical="center"/>
    </xf>
    <xf numFmtId="0" fontId="3" fillId="3" borderId="13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21" fillId="0" borderId="0" xfId="0" applyNumberFormat="1" applyFont="1" applyFill="1" applyAlignment="1" applyProtection="1">
      <alignment horizontal="center"/>
    </xf>
    <xf numFmtId="0" fontId="3" fillId="3" borderId="12" xfId="0" applyNumberFormat="1" applyFont="1" applyFill="1" applyBorder="1" applyAlignment="1" applyProtection="1">
      <alignment horizontal="center" vertical="center" wrapText="1"/>
    </xf>
    <xf numFmtId="0" fontId="3" fillId="3" borderId="16" xfId="0" applyNumberFormat="1" applyFont="1" applyFill="1" applyBorder="1" applyAlignment="1" applyProtection="1">
      <alignment horizontal="center" vertical="center" wrapText="1"/>
    </xf>
    <xf numFmtId="0" fontId="3" fillId="3" borderId="15" xfId="0" applyNumberFormat="1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7" xfId="4" applyFont="1" applyBorder="1" applyAlignment="1">
      <alignment horizontal="center" vertical="center"/>
    </xf>
    <xf numFmtId="0" fontId="3" fillId="0" borderId="10" xfId="4" applyFont="1" applyBorder="1" applyAlignment="1">
      <alignment horizontal="center" vertical="center"/>
    </xf>
    <xf numFmtId="0" fontId="15" fillId="0" borderId="0" xfId="0" applyNumberFormat="1" applyFont="1" applyFill="1" applyAlignment="1" applyProtection="1">
      <alignment horizontal="center"/>
    </xf>
    <xf numFmtId="0" fontId="3" fillId="3" borderId="13" xfId="0" applyNumberFormat="1" applyFont="1" applyFill="1" applyBorder="1" applyAlignment="1" applyProtection="1">
      <alignment horizontal="center" vertical="center" wrapText="1"/>
    </xf>
    <xf numFmtId="0" fontId="3" fillId="3" borderId="14" xfId="0" applyNumberFormat="1" applyFont="1" applyFill="1" applyBorder="1" applyAlignment="1" applyProtection="1">
      <alignment horizontal="center" vertical="center" wrapText="1"/>
    </xf>
    <xf numFmtId="0" fontId="3" fillId="3" borderId="17" xfId="0" applyNumberFormat="1" applyFont="1" applyFill="1" applyBorder="1" applyAlignment="1" applyProtection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</xf>
    <xf numFmtId="0" fontId="12" fillId="0" borderId="24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25" xfId="0" applyFont="1" applyFill="1" applyBorder="1" applyAlignment="1" applyProtection="1">
      <alignment horizontal="center" vertical="center"/>
    </xf>
    <xf numFmtId="0" fontId="12" fillId="0" borderId="26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13" xfId="1" applyBorder="1" applyAlignment="1">
      <alignment horizontal="center" vertical="center" wrapText="1"/>
    </xf>
    <xf numFmtId="0" fontId="4" fillId="0" borderId="14" xfId="1" applyBorder="1" applyAlignment="1">
      <alignment horizontal="center" vertical="center" wrapText="1"/>
    </xf>
    <xf numFmtId="0" fontId="4" fillId="0" borderId="17" xfId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4" fillId="0" borderId="4" xfId="1" applyBorder="1" applyAlignment="1">
      <alignment horizontal="center" vertical="center" wrapText="1"/>
    </xf>
    <xf numFmtId="0" fontId="4" fillId="0" borderId="10" xfId="1" applyBorder="1" applyAlignment="1">
      <alignment horizontal="center" vertical="center" wrapText="1"/>
    </xf>
    <xf numFmtId="49" fontId="24" fillId="2" borderId="7" xfId="3" applyNumberFormat="1" applyFill="1" applyBorder="1" applyAlignment="1">
      <alignment horizontal="center" vertical="center" wrapText="1"/>
    </xf>
    <xf numFmtId="49" fontId="0" fillId="2" borderId="7" xfId="3" applyNumberFormat="1" applyFont="1" applyFill="1" applyBorder="1" applyAlignment="1">
      <alignment horizontal="center" vertical="center" wrapText="1"/>
    </xf>
    <xf numFmtId="49" fontId="0" fillId="2" borderId="3" xfId="3" applyNumberFormat="1" applyFont="1" applyFill="1" applyBorder="1" applyAlignment="1">
      <alignment horizontal="center" vertical="center" wrapText="1"/>
    </xf>
    <xf numFmtId="0" fontId="4" fillId="0" borderId="19" xfId="1" applyBorder="1" applyAlignment="1">
      <alignment horizontal="center" vertical="center" wrapText="1"/>
    </xf>
    <xf numFmtId="4" fontId="4" fillId="0" borderId="13" xfId="1" applyNumberFormat="1" applyFill="1" applyBorder="1" applyAlignment="1">
      <alignment horizontal="center" vertical="center" wrapText="1"/>
    </xf>
    <xf numFmtId="49" fontId="0" fillId="2" borderId="9" xfId="3" applyNumberFormat="1" applyFont="1" applyFill="1" applyBorder="1" applyAlignment="1">
      <alignment horizontal="center" vertical="center" wrapText="1"/>
    </xf>
    <xf numFmtId="49" fontId="0" fillId="2" borderId="18" xfId="3" applyNumberFormat="1" applyFont="1" applyFill="1" applyBorder="1" applyAlignment="1">
      <alignment horizontal="center" vertical="center" wrapText="1"/>
    </xf>
    <xf numFmtId="0" fontId="4" fillId="0" borderId="2" xfId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5" xfId="1" applyBorder="1" applyAlignment="1">
      <alignment horizontal="center" vertical="center"/>
    </xf>
    <xf numFmtId="0" fontId="4" fillId="0" borderId="16" xfId="1" applyBorder="1" applyAlignment="1">
      <alignment horizontal="center" vertical="center"/>
    </xf>
    <xf numFmtId="0" fontId="4" fillId="0" borderId="12" xfId="1" applyBorder="1" applyAlignment="1">
      <alignment horizontal="center" vertical="center"/>
    </xf>
    <xf numFmtId="0" fontId="4" fillId="0" borderId="12" xfId="1" applyBorder="1" applyAlignment="1">
      <alignment horizontal="center" vertical="center" wrapText="1"/>
    </xf>
    <xf numFmtId="0" fontId="4" fillId="0" borderId="15" xfId="1" applyBorder="1" applyAlignment="1">
      <alignment horizontal="center" vertical="center" wrapText="1"/>
    </xf>
    <xf numFmtId="0" fontId="4" fillId="0" borderId="16" xfId="1" applyBorder="1" applyAlignment="1">
      <alignment horizontal="center" vertical="center" wrapText="1"/>
    </xf>
    <xf numFmtId="0" fontId="4" fillId="0" borderId="12" xfId="1" applyFill="1" applyBorder="1" applyAlignment="1">
      <alignment horizontal="center" vertical="center" wrapText="1"/>
    </xf>
    <xf numFmtId="0" fontId="4" fillId="0" borderId="15" xfId="1" applyFill="1" applyBorder="1" applyAlignment="1">
      <alignment horizontal="center" vertical="center" wrapText="1"/>
    </xf>
    <xf numFmtId="0" fontId="4" fillId="0" borderId="16" xfId="1" applyFill="1" applyBorder="1" applyAlignment="1">
      <alignment horizontal="center" vertical="center" wrapText="1"/>
    </xf>
    <xf numFmtId="0" fontId="4" fillId="0" borderId="6" xfId="1" applyBorder="1" applyAlignment="1">
      <alignment horizontal="center" vertical="center" wrapText="1"/>
    </xf>
    <xf numFmtId="0" fontId="4" fillId="0" borderId="11" xfId="1" applyBorder="1" applyAlignment="1">
      <alignment horizontal="center" vertical="center" wrapText="1"/>
    </xf>
    <xf numFmtId="0" fontId="4" fillId="0" borderId="9" xfId="1" applyBorder="1" applyAlignment="1">
      <alignment horizontal="center" vertical="center" wrapText="1"/>
    </xf>
    <xf numFmtId="0" fontId="4" fillId="0" borderId="20" xfId="1" applyBorder="1" applyAlignment="1">
      <alignment vertical="center" wrapText="1"/>
    </xf>
    <xf numFmtId="0" fontId="4" fillId="0" borderId="21" xfId="1" applyBorder="1" applyAlignment="1">
      <alignment vertical="center" wrapText="1"/>
    </xf>
    <xf numFmtId="0" fontId="4" fillId="0" borderId="22" xfId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6" fillId="0" borderId="0" xfId="0" applyNumberFormat="1" applyFont="1" applyFill="1" applyAlignment="1" applyProtection="1">
      <alignment horizontal="center" vertical="center"/>
    </xf>
  </cellXfs>
  <cellStyles count="5">
    <cellStyle name="常规" xfId="0" builtinId="0"/>
    <cellStyle name="常规 2" xfId="4"/>
    <cellStyle name="常规 3" xfId="2"/>
    <cellStyle name="常规_71C51E4CC0F946D28F2ADAAF265FCF2B" xfId="1"/>
    <cellStyle name="常规_专项绩效目标表" xfId="3"/>
  </cellStyles>
  <dxfs count="0"/>
  <tableStyles count="0" defaultTableStyle="TableStyleMedium2" defaultPivotStyle="PivotStyleLight16"/>
  <colors>
    <mruColors>
      <color rgb="FFBFBFBF"/>
      <color rgb="FFCCCCFF"/>
      <color rgb="FFC0C0C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showGridLines="0" showZeros="0" workbookViewId="0">
      <selection activeCell="I16" sqref="I16"/>
    </sheetView>
  </sheetViews>
  <sheetFormatPr defaultColWidth="9.1640625" defaultRowHeight="12.75" customHeight="1"/>
  <cols>
    <col min="1" max="1" width="39.83203125" customWidth="1"/>
    <col min="2" max="2" width="40.33203125" customWidth="1"/>
    <col min="3" max="3" width="39.33203125" customWidth="1"/>
    <col min="4" max="4" width="42.6640625" customWidth="1"/>
  </cols>
  <sheetData>
    <row r="1" spans="1:4" ht="9" customHeight="1"/>
    <row r="2" spans="1:4" ht="29.25" customHeight="1">
      <c r="A2" s="122" t="s">
        <v>0</v>
      </c>
      <c r="B2" s="123"/>
      <c r="C2" s="123"/>
      <c r="D2" s="123"/>
    </row>
    <row r="3" spans="1:4" ht="21.75" customHeight="1">
      <c r="A3" s="124" t="s">
        <v>1</v>
      </c>
      <c r="B3" s="123"/>
      <c r="C3" s="123"/>
      <c r="D3" s="78" t="s">
        <v>2</v>
      </c>
    </row>
    <row r="4" spans="1:4" ht="21" customHeight="1">
      <c r="A4" s="138" t="s">
        <v>3</v>
      </c>
      <c r="B4" s="139"/>
      <c r="C4" s="138" t="s">
        <v>4</v>
      </c>
      <c r="D4" s="138"/>
    </row>
    <row r="5" spans="1:4" ht="22.5" customHeight="1">
      <c r="A5" s="125" t="s">
        <v>5</v>
      </c>
      <c r="B5" s="126" t="s">
        <v>6</v>
      </c>
      <c r="C5" s="125" t="s">
        <v>5</v>
      </c>
      <c r="D5" s="126" t="s">
        <v>6</v>
      </c>
    </row>
    <row r="6" spans="1:4" s="64" customFormat="1" ht="22.5" customHeight="1">
      <c r="A6" s="127" t="s">
        <v>7</v>
      </c>
      <c r="B6" s="128">
        <v>1123737</v>
      </c>
      <c r="C6" s="129" t="s">
        <v>8</v>
      </c>
      <c r="D6" s="128">
        <v>1043737</v>
      </c>
    </row>
    <row r="7" spans="1:4" s="64" customFormat="1" ht="22.5" customHeight="1">
      <c r="A7" s="127" t="s">
        <v>9</v>
      </c>
      <c r="B7" s="128">
        <v>1123737</v>
      </c>
      <c r="C7" s="129" t="s">
        <v>10</v>
      </c>
      <c r="D7" s="128">
        <v>933737</v>
      </c>
    </row>
    <row r="8" spans="1:4" s="64" customFormat="1" ht="22.5" customHeight="1">
      <c r="A8" s="127" t="s">
        <v>11</v>
      </c>
      <c r="B8" s="128">
        <v>0</v>
      </c>
      <c r="C8" s="129" t="s">
        <v>12</v>
      </c>
      <c r="D8" s="130">
        <v>110000</v>
      </c>
    </row>
    <row r="9" spans="1:4" s="64" customFormat="1" ht="22.5" customHeight="1">
      <c r="A9" s="127" t="s">
        <v>13</v>
      </c>
      <c r="B9" s="128">
        <v>0</v>
      </c>
      <c r="C9" s="129" t="s">
        <v>14</v>
      </c>
      <c r="D9" s="131">
        <v>0</v>
      </c>
    </row>
    <row r="10" spans="1:4" s="64" customFormat="1" ht="22.5" customHeight="1">
      <c r="A10" s="127" t="s">
        <v>15</v>
      </c>
      <c r="B10" s="128">
        <v>0</v>
      </c>
      <c r="C10" s="129" t="s">
        <v>16</v>
      </c>
      <c r="D10" s="128">
        <v>80000</v>
      </c>
    </row>
    <row r="11" spans="1:4" s="64" customFormat="1" ht="22.5" customHeight="1">
      <c r="A11" s="127" t="s">
        <v>17</v>
      </c>
      <c r="B11" s="130">
        <v>0</v>
      </c>
      <c r="C11" s="129" t="s">
        <v>18</v>
      </c>
      <c r="D11" s="128">
        <v>80000</v>
      </c>
    </row>
    <row r="12" spans="1:4" s="64" customFormat="1" ht="22.5" customHeight="1">
      <c r="A12" s="127" t="s">
        <v>19</v>
      </c>
      <c r="B12" s="131">
        <v>0</v>
      </c>
      <c r="C12" s="129" t="s">
        <v>20</v>
      </c>
      <c r="D12" s="128">
        <v>0</v>
      </c>
    </row>
    <row r="13" spans="1:4" s="64" customFormat="1" ht="22.5" customHeight="1">
      <c r="A13" s="127" t="s">
        <v>21</v>
      </c>
      <c r="B13" s="128">
        <v>0</v>
      </c>
      <c r="C13" s="129" t="s">
        <v>22</v>
      </c>
      <c r="D13" s="128">
        <v>0</v>
      </c>
    </row>
    <row r="14" spans="1:4" s="64" customFormat="1" ht="22.5" customHeight="1">
      <c r="A14" s="127" t="s">
        <v>23</v>
      </c>
      <c r="B14" s="130">
        <v>0</v>
      </c>
      <c r="C14" s="129" t="s">
        <v>24</v>
      </c>
      <c r="D14" s="128">
        <v>0</v>
      </c>
    </row>
    <row r="15" spans="1:4" s="64" customFormat="1" ht="22.5" customHeight="1">
      <c r="A15" s="127" t="s">
        <v>25</v>
      </c>
      <c r="B15" s="131">
        <v>0</v>
      </c>
      <c r="C15" s="129" t="s">
        <v>26</v>
      </c>
      <c r="D15" s="128">
        <v>0</v>
      </c>
    </row>
    <row r="16" spans="1:4" s="64" customFormat="1" ht="22.5" customHeight="1">
      <c r="A16" s="127" t="s">
        <v>27</v>
      </c>
      <c r="B16" s="128">
        <v>0</v>
      </c>
      <c r="C16" s="129" t="s">
        <v>28</v>
      </c>
      <c r="D16" s="128">
        <v>0</v>
      </c>
    </row>
    <row r="17" spans="1:4" s="64" customFormat="1" ht="22.5" customHeight="1">
      <c r="A17" s="127" t="s">
        <v>29</v>
      </c>
      <c r="B17" s="128">
        <v>0</v>
      </c>
      <c r="C17" s="129" t="s">
        <v>30</v>
      </c>
      <c r="D17" s="130">
        <v>0</v>
      </c>
    </row>
    <row r="18" spans="1:4" s="64" customFormat="1" ht="22.5" customHeight="1">
      <c r="A18" s="127" t="s">
        <v>31</v>
      </c>
      <c r="B18" s="128">
        <v>0</v>
      </c>
      <c r="C18" s="129" t="s">
        <v>32</v>
      </c>
      <c r="D18" s="132">
        <v>0</v>
      </c>
    </row>
    <row r="19" spans="1:4" s="64" customFormat="1" ht="22.5" customHeight="1">
      <c r="A19" s="127" t="s">
        <v>33</v>
      </c>
      <c r="B19" s="130">
        <v>0</v>
      </c>
      <c r="C19" s="129" t="s">
        <v>34</v>
      </c>
      <c r="D19" s="133">
        <v>0</v>
      </c>
    </row>
    <row r="20" spans="1:4" s="64" customFormat="1" ht="22.5" customHeight="1">
      <c r="A20" s="127"/>
      <c r="B20" s="130"/>
      <c r="C20" s="134" t="s">
        <v>35</v>
      </c>
      <c r="D20" s="128">
        <v>0</v>
      </c>
    </row>
    <row r="21" spans="1:4" s="64" customFormat="1" ht="22.5" customHeight="1">
      <c r="A21" s="127"/>
      <c r="B21" s="130"/>
      <c r="C21" s="129" t="s">
        <v>36</v>
      </c>
      <c r="D21" s="128">
        <v>0</v>
      </c>
    </row>
    <row r="22" spans="1:4" s="64" customFormat="1" ht="22.5" customHeight="1">
      <c r="A22" s="127"/>
      <c r="B22" s="130"/>
      <c r="C22" s="129" t="s">
        <v>37</v>
      </c>
      <c r="D22" s="130">
        <v>0</v>
      </c>
    </row>
    <row r="23" spans="1:4" s="64" customFormat="1" ht="22.5" customHeight="1">
      <c r="A23" s="52" t="s">
        <v>38</v>
      </c>
      <c r="B23" s="130">
        <v>1123737</v>
      </c>
      <c r="C23" s="53" t="s">
        <v>39</v>
      </c>
      <c r="D23" s="128">
        <v>1123737</v>
      </c>
    </row>
    <row r="24" spans="1:4" s="64" customFormat="1" ht="22.5" customHeight="1">
      <c r="A24" s="127" t="s">
        <v>40</v>
      </c>
      <c r="B24" s="130">
        <v>0</v>
      </c>
      <c r="C24" s="129" t="s">
        <v>41</v>
      </c>
      <c r="D24" s="128">
        <v>0</v>
      </c>
    </row>
    <row r="25" spans="1:4" s="64" customFormat="1" ht="22.5" customHeight="1">
      <c r="A25" s="127" t="s">
        <v>42</v>
      </c>
      <c r="B25" s="131">
        <v>0</v>
      </c>
      <c r="C25" s="129" t="s">
        <v>43</v>
      </c>
      <c r="D25" s="130">
        <v>0</v>
      </c>
    </row>
    <row r="26" spans="1:4" s="64" customFormat="1" ht="22.5" customHeight="1">
      <c r="A26" s="127" t="s">
        <v>44</v>
      </c>
      <c r="B26" s="128">
        <v>0</v>
      </c>
      <c r="C26" s="129"/>
      <c r="D26" s="130"/>
    </row>
    <row r="27" spans="1:4" s="64" customFormat="1" ht="22.5" customHeight="1">
      <c r="A27" s="127" t="s">
        <v>45</v>
      </c>
      <c r="B27" s="128">
        <v>0</v>
      </c>
      <c r="C27" s="129"/>
      <c r="D27" s="130"/>
    </row>
    <row r="28" spans="1:4" s="64" customFormat="1" ht="22.5" customHeight="1">
      <c r="A28" s="127" t="s">
        <v>46</v>
      </c>
      <c r="B28" s="128">
        <v>0</v>
      </c>
      <c r="C28" s="129"/>
      <c r="D28" s="130"/>
    </row>
    <row r="29" spans="1:4" s="64" customFormat="1" ht="22.5" customHeight="1">
      <c r="A29" s="127" t="s">
        <v>47</v>
      </c>
      <c r="B29" s="128">
        <v>0</v>
      </c>
      <c r="C29" s="135"/>
      <c r="D29" s="136"/>
    </row>
    <row r="30" spans="1:4" s="64" customFormat="1" ht="22.5" customHeight="1">
      <c r="A30" s="127" t="s">
        <v>48</v>
      </c>
      <c r="B30" s="128">
        <v>0</v>
      </c>
      <c r="C30" s="135"/>
      <c r="D30" s="136"/>
    </row>
    <row r="31" spans="1:4" s="64" customFormat="1" ht="22.5" customHeight="1">
      <c r="A31" s="127" t="s">
        <v>49</v>
      </c>
      <c r="B31" s="130">
        <v>0</v>
      </c>
      <c r="C31" s="135"/>
      <c r="D31" s="136"/>
    </row>
    <row r="32" spans="1:4" s="64" customFormat="1" ht="22.5" customHeight="1">
      <c r="A32" s="52" t="s">
        <v>50</v>
      </c>
      <c r="B32" s="137">
        <v>1123737</v>
      </c>
      <c r="C32" s="53" t="s">
        <v>51</v>
      </c>
      <c r="D32" s="130">
        <v>1123737</v>
      </c>
    </row>
    <row r="33" spans="4:4" ht="12.75" customHeight="1">
      <c r="D33" s="64"/>
    </row>
    <row r="34" spans="4:4" ht="12.75" customHeight="1">
      <c r="D34" s="64"/>
    </row>
    <row r="35" spans="4:4" ht="12.75" customHeight="1">
      <c r="D35" s="64"/>
    </row>
    <row r="36" spans="4:4" ht="12.75" customHeight="1">
      <c r="D36" s="64"/>
    </row>
  </sheetData>
  <sheetProtection formatCells="0" formatColumns="0" formatRows="0"/>
  <mergeCells count="2">
    <mergeCell ref="A4:B4"/>
    <mergeCell ref="C4:D4"/>
  </mergeCells>
  <phoneticPr fontId="24" type="noConversion"/>
  <printOptions horizontalCentered="1"/>
  <pageMargins left="0.2" right="0.2" top="0.61" bottom="0.61" header="0.5" footer="0.5"/>
  <pageSetup paperSize="9" scale="62" orientation="landscape" horizontalDpi="300" verticalDpi="30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22"/>
  <sheetViews>
    <sheetView showGridLines="0" showZeros="0" workbookViewId="0">
      <selection activeCell="L23" sqref="L23"/>
    </sheetView>
  </sheetViews>
  <sheetFormatPr defaultColWidth="10.6640625" defaultRowHeight="12.75"/>
  <cols>
    <col min="1" max="3" width="5.83203125" style="85" customWidth="1"/>
    <col min="4" max="4" width="33.5" style="85" customWidth="1"/>
    <col min="5" max="5" width="25.6640625" style="85" customWidth="1"/>
    <col min="6" max="6" width="19.83203125" style="85" customWidth="1"/>
    <col min="7" max="7" width="23.6640625" style="85" customWidth="1"/>
    <col min="8" max="8" width="16.83203125" style="85" customWidth="1"/>
    <col min="9" max="9" width="14" style="85" customWidth="1"/>
    <col min="10" max="10" width="12" style="85" customWidth="1"/>
    <col min="11" max="11" width="11.33203125" style="85" customWidth="1"/>
    <col min="12" max="16384" width="10.6640625" style="85"/>
  </cols>
  <sheetData>
    <row r="1" spans="1:256" ht="12.75" customHeight="1"/>
    <row r="2" spans="1:256" ht="45" customHeight="1">
      <c r="A2" s="140" t="s">
        <v>52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256" ht="12" customHeight="1"/>
    <row r="4" spans="1:256" ht="21" customHeight="1">
      <c r="A4" s="84" t="s">
        <v>1</v>
      </c>
      <c r="E4" s="118"/>
      <c r="F4" s="118"/>
      <c r="I4" s="87"/>
      <c r="J4" s="78" t="s">
        <v>2</v>
      </c>
    </row>
    <row r="5" spans="1:256" ht="20.25" customHeight="1">
      <c r="A5" s="138" t="s">
        <v>53</v>
      </c>
      <c r="B5" s="138"/>
      <c r="C5" s="138"/>
      <c r="D5" s="138"/>
      <c r="E5" s="144" t="s">
        <v>54</v>
      </c>
      <c r="F5" s="147" t="s">
        <v>55</v>
      </c>
      <c r="G5" s="147"/>
      <c r="H5" s="147"/>
      <c r="I5" s="144" t="s">
        <v>56</v>
      </c>
      <c r="J5" s="144" t="s">
        <v>57</v>
      </c>
    </row>
    <row r="6" spans="1:256" ht="15.4" customHeight="1">
      <c r="A6" s="148" t="s">
        <v>58</v>
      </c>
      <c r="B6" s="148"/>
      <c r="C6" s="148"/>
      <c r="D6" s="141" t="s">
        <v>59</v>
      </c>
      <c r="E6" s="145"/>
      <c r="F6" s="147"/>
      <c r="G6" s="147"/>
      <c r="H6" s="147"/>
      <c r="I6" s="145"/>
      <c r="J6" s="145"/>
    </row>
    <row r="7" spans="1:256" ht="15.4" customHeight="1">
      <c r="A7" s="148"/>
      <c r="B7" s="148" t="s">
        <v>60</v>
      </c>
      <c r="C7" s="148" t="s">
        <v>60</v>
      </c>
      <c r="D7" s="142"/>
      <c r="E7" s="145"/>
      <c r="F7" s="144" t="s">
        <v>61</v>
      </c>
      <c r="G7" s="144" t="s">
        <v>62</v>
      </c>
      <c r="H7" s="144" t="s">
        <v>63</v>
      </c>
      <c r="I7" s="145"/>
      <c r="J7" s="145"/>
    </row>
    <row r="8" spans="1:256" ht="18.75" customHeight="1">
      <c r="A8" s="119" t="s">
        <v>64</v>
      </c>
      <c r="B8" s="119" t="s">
        <v>65</v>
      </c>
      <c r="C8" s="119" t="s">
        <v>66</v>
      </c>
      <c r="D8" s="143"/>
      <c r="E8" s="146"/>
      <c r="F8" s="146"/>
      <c r="G8" s="146"/>
      <c r="H8" s="146"/>
      <c r="I8" s="146"/>
      <c r="J8" s="146"/>
    </row>
    <row r="9" spans="1:256" ht="23.25" customHeight="1">
      <c r="A9" s="120" t="s">
        <v>67</v>
      </c>
      <c r="B9" s="120" t="s">
        <v>67</v>
      </c>
      <c r="C9" s="120" t="s">
        <v>67</v>
      </c>
      <c r="D9" s="121" t="s">
        <v>67</v>
      </c>
      <c r="E9" s="90" t="s">
        <v>68</v>
      </c>
      <c r="F9" s="90">
        <v>2</v>
      </c>
      <c r="G9" s="90">
        <v>3</v>
      </c>
      <c r="H9" s="90">
        <v>4</v>
      </c>
      <c r="I9" s="90">
        <v>5</v>
      </c>
      <c r="J9" s="90">
        <v>6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3.25" customHeight="1">
      <c r="A10" s="72"/>
      <c r="B10" s="72"/>
      <c r="C10" s="72"/>
      <c r="D10" s="91" t="s">
        <v>69</v>
      </c>
      <c r="E10" s="74">
        <v>1123737</v>
      </c>
      <c r="F10" s="75">
        <v>1123737</v>
      </c>
      <c r="G10" s="76">
        <v>1123737</v>
      </c>
      <c r="H10" s="73">
        <v>0</v>
      </c>
      <c r="I10" s="74">
        <v>0</v>
      </c>
      <c r="J10" s="75">
        <v>0</v>
      </c>
    </row>
    <row r="11" spans="1:256" ht="23.25" customHeight="1">
      <c r="A11" s="72" t="s">
        <v>70</v>
      </c>
      <c r="B11" s="72"/>
      <c r="C11" s="72"/>
      <c r="D11" s="91" t="s">
        <v>71</v>
      </c>
      <c r="E11" s="74">
        <v>130080</v>
      </c>
      <c r="F11" s="75">
        <v>130080</v>
      </c>
      <c r="G11" s="76">
        <v>130080</v>
      </c>
      <c r="H11" s="73">
        <v>0</v>
      </c>
      <c r="I11" s="74">
        <v>0</v>
      </c>
      <c r="J11" s="75">
        <v>0</v>
      </c>
    </row>
    <row r="12" spans="1:256" ht="23.25" customHeight="1">
      <c r="A12" s="72"/>
      <c r="B12" s="72" t="s">
        <v>72</v>
      </c>
      <c r="C12" s="72"/>
      <c r="D12" s="91" t="s">
        <v>73</v>
      </c>
      <c r="E12" s="74">
        <v>119614</v>
      </c>
      <c r="F12" s="75">
        <v>119614</v>
      </c>
      <c r="G12" s="76">
        <v>119614</v>
      </c>
      <c r="H12" s="73">
        <v>0</v>
      </c>
      <c r="I12" s="74">
        <v>0</v>
      </c>
      <c r="J12" s="75">
        <v>0</v>
      </c>
    </row>
    <row r="13" spans="1:256" ht="23.25" customHeight="1">
      <c r="A13" s="72" t="s">
        <v>74</v>
      </c>
      <c r="B13" s="72" t="s">
        <v>75</v>
      </c>
      <c r="C13" s="72" t="s">
        <v>72</v>
      </c>
      <c r="D13" s="91" t="s">
        <v>76</v>
      </c>
      <c r="E13" s="74">
        <v>119614</v>
      </c>
      <c r="F13" s="75">
        <v>119614</v>
      </c>
      <c r="G13" s="76">
        <v>119614</v>
      </c>
      <c r="H13" s="73">
        <v>0</v>
      </c>
      <c r="I13" s="74">
        <v>0</v>
      </c>
      <c r="J13" s="75">
        <v>0</v>
      </c>
    </row>
    <row r="14" spans="1:256" ht="23.25" customHeight="1">
      <c r="A14" s="72"/>
      <c r="B14" s="72" t="s">
        <v>77</v>
      </c>
      <c r="C14" s="72"/>
      <c r="D14" s="91" t="s">
        <v>78</v>
      </c>
      <c r="E14" s="74">
        <v>10466</v>
      </c>
      <c r="F14" s="75">
        <v>10466</v>
      </c>
      <c r="G14" s="76">
        <v>10466</v>
      </c>
      <c r="H14" s="73">
        <v>0</v>
      </c>
      <c r="I14" s="74">
        <v>0</v>
      </c>
      <c r="J14" s="75">
        <v>0</v>
      </c>
    </row>
    <row r="15" spans="1:256" ht="23.25" customHeight="1">
      <c r="A15" s="72" t="s">
        <v>74</v>
      </c>
      <c r="B15" s="72" t="s">
        <v>79</v>
      </c>
      <c r="C15" s="72" t="s">
        <v>80</v>
      </c>
      <c r="D15" s="91" t="s">
        <v>81</v>
      </c>
      <c r="E15" s="74">
        <v>10466</v>
      </c>
      <c r="F15" s="75">
        <v>10466</v>
      </c>
      <c r="G15" s="76">
        <v>10466</v>
      </c>
      <c r="H15" s="73">
        <v>0</v>
      </c>
      <c r="I15" s="74">
        <v>0</v>
      </c>
      <c r="J15" s="75">
        <v>0</v>
      </c>
    </row>
    <row r="16" spans="1:256" ht="23.25" customHeight="1">
      <c r="A16" s="72" t="s">
        <v>82</v>
      </c>
      <c r="B16" s="72"/>
      <c r="C16" s="72"/>
      <c r="D16" s="91" t="s">
        <v>83</v>
      </c>
      <c r="E16" s="74">
        <v>56069</v>
      </c>
      <c r="F16" s="75">
        <v>56069</v>
      </c>
      <c r="G16" s="76">
        <v>56069</v>
      </c>
      <c r="H16" s="73">
        <v>0</v>
      </c>
      <c r="I16" s="74">
        <v>0</v>
      </c>
      <c r="J16" s="75">
        <v>0</v>
      </c>
    </row>
    <row r="17" spans="1:10" ht="23.25" customHeight="1">
      <c r="A17" s="72"/>
      <c r="B17" s="72" t="s">
        <v>84</v>
      </c>
      <c r="C17" s="72"/>
      <c r="D17" s="91" t="s">
        <v>85</v>
      </c>
      <c r="E17" s="74">
        <v>56069</v>
      </c>
      <c r="F17" s="75">
        <v>56069</v>
      </c>
      <c r="G17" s="76">
        <v>56069</v>
      </c>
      <c r="H17" s="73">
        <v>0</v>
      </c>
      <c r="I17" s="74">
        <v>0</v>
      </c>
      <c r="J17" s="75">
        <v>0</v>
      </c>
    </row>
    <row r="18" spans="1:10" ht="23.25" customHeight="1">
      <c r="A18" s="72" t="s">
        <v>86</v>
      </c>
      <c r="B18" s="72" t="s">
        <v>87</v>
      </c>
      <c r="C18" s="72" t="s">
        <v>88</v>
      </c>
      <c r="D18" s="91" t="s">
        <v>89</v>
      </c>
      <c r="E18" s="74">
        <v>56069</v>
      </c>
      <c r="F18" s="75">
        <v>56069</v>
      </c>
      <c r="G18" s="76">
        <v>56069</v>
      </c>
      <c r="H18" s="73">
        <v>0</v>
      </c>
      <c r="I18" s="74">
        <v>0</v>
      </c>
      <c r="J18" s="75">
        <v>0</v>
      </c>
    </row>
    <row r="19" spans="1:10" ht="23.25" customHeight="1">
      <c r="A19" s="72" t="s">
        <v>90</v>
      </c>
      <c r="B19" s="72"/>
      <c r="C19" s="72"/>
      <c r="D19" s="91" t="s">
        <v>91</v>
      </c>
      <c r="E19" s="74">
        <v>937588</v>
      </c>
      <c r="F19" s="75">
        <v>937588</v>
      </c>
      <c r="G19" s="76">
        <v>937588</v>
      </c>
      <c r="H19" s="73">
        <v>0</v>
      </c>
      <c r="I19" s="74">
        <v>0</v>
      </c>
      <c r="J19" s="75">
        <v>0</v>
      </c>
    </row>
    <row r="20" spans="1:10" ht="23.25" customHeight="1">
      <c r="A20" s="72"/>
      <c r="B20" s="72" t="s">
        <v>80</v>
      </c>
      <c r="C20" s="72"/>
      <c r="D20" s="91" t="s">
        <v>92</v>
      </c>
      <c r="E20" s="74">
        <v>937588</v>
      </c>
      <c r="F20" s="75">
        <v>937588</v>
      </c>
      <c r="G20" s="76">
        <v>937588</v>
      </c>
      <c r="H20" s="73">
        <v>0</v>
      </c>
      <c r="I20" s="74">
        <v>0</v>
      </c>
      <c r="J20" s="75">
        <v>0</v>
      </c>
    </row>
    <row r="21" spans="1:10" ht="23.25" customHeight="1">
      <c r="A21" s="72" t="s">
        <v>93</v>
      </c>
      <c r="B21" s="72" t="s">
        <v>94</v>
      </c>
      <c r="C21" s="72" t="s">
        <v>80</v>
      </c>
      <c r="D21" s="91" t="s">
        <v>95</v>
      </c>
      <c r="E21" s="74">
        <v>827588</v>
      </c>
      <c r="F21" s="75">
        <v>827588</v>
      </c>
      <c r="G21" s="76">
        <v>827588</v>
      </c>
      <c r="H21" s="73">
        <v>0</v>
      </c>
      <c r="I21" s="74">
        <v>0</v>
      </c>
      <c r="J21" s="75">
        <v>0</v>
      </c>
    </row>
    <row r="22" spans="1:10" ht="23.25" customHeight="1">
      <c r="A22" s="72" t="s">
        <v>93</v>
      </c>
      <c r="B22" s="72" t="s">
        <v>94</v>
      </c>
      <c r="C22" s="72" t="s">
        <v>88</v>
      </c>
      <c r="D22" s="91" t="s">
        <v>96</v>
      </c>
      <c r="E22" s="74">
        <v>110000</v>
      </c>
      <c r="F22" s="75">
        <v>110000</v>
      </c>
      <c r="G22" s="76">
        <v>110000</v>
      </c>
      <c r="H22" s="73">
        <v>0</v>
      </c>
      <c r="I22" s="74">
        <v>0</v>
      </c>
      <c r="J22" s="75">
        <v>0</v>
      </c>
    </row>
  </sheetData>
  <sheetProtection formatCells="0" formatColumns="0" formatRows="0"/>
  <mergeCells count="11">
    <mergeCell ref="A2:J2"/>
    <mergeCell ref="A5:D5"/>
    <mergeCell ref="D6:D8"/>
    <mergeCell ref="E5:E8"/>
    <mergeCell ref="F7:F8"/>
    <mergeCell ref="G7:G8"/>
    <mergeCell ref="H7:H8"/>
    <mergeCell ref="I5:I8"/>
    <mergeCell ref="J5:J8"/>
    <mergeCell ref="F5:H6"/>
    <mergeCell ref="A6:C7"/>
  </mergeCells>
  <phoneticPr fontId="24" type="noConversion"/>
  <printOptions horizontalCentered="1"/>
  <pageMargins left="0.39" right="0.39" top="0.59" bottom="0.59" header="0.51" footer="0.51"/>
  <pageSetup paperSize="9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21"/>
  <sheetViews>
    <sheetView showGridLines="0" showZeros="0" workbookViewId="0"/>
  </sheetViews>
  <sheetFormatPr defaultColWidth="10.6640625" defaultRowHeight="12.75"/>
  <cols>
    <col min="1" max="3" width="5.5" style="85" customWidth="1"/>
    <col min="4" max="4" width="47.5" style="85" customWidth="1"/>
    <col min="5" max="5" width="24" style="85" customWidth="1"/>
    <col min="6" max="6" width="23" style="85" customWidth="1"/>
    <col min="7" max="7" width="21.1640625" style="85" customWidth="1"/>
    <col min="8" max="8" width="17" style="85" customWidth="1"/>
    <col min="9" max="11" width="13.6640625" style="85" customWidth="1"/>
    <col min="12" max="253" width="10.6640625" style="85" customWidth="1"/>
  </cols>
  <sheetData>
    <row r="1" spans="1:256" ht="12.75" customHeight="1"/>
    <row r="2" spans="1:256" s="85" customFormat="1" ht="30" customHeight="1">
      <c r="A2" s="149" t="s">
        <v>97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256" s="85" customFormat="1" ht="12.75" customHeight="1"/>
    <row r="4" spans="1:256" s="85" customFormat="1" ht="16.5" customHeight="1">
      <c r="A4" s="84" t="s">
        <v>1</v>
      </c>
      <c r="E4" s="86"/>
      <c r="F4" s="87"/>
      <c r="G4"/>
      <c r="K4" s="78" t="s">
        <v>2</v>
      </c>
    </row>
    <row r="5" spans="1:256" s="85" customFormat="1" ht="22.5" customHeight="1">
      <c r="A5" s="147" t="s">
        <v>53</v>
      </c>
      <c r="B5" s="147"/>
      <c r="C5" s="147"/>
      <c r="D5" s="147"/>
      <c r="E5" s="147" t="s">
        <v>98</v>
      </c>
      <c r="F5" s="150" t="s">
        <v>99</v>
      </c>
      <c r="G5" s="150" t="s">
        <v>100</v>
      </c>
      <c r="H5" s="150" t="s">
        <v>101</v>
      </c>
      <c r="I5" s="153" t="s">
        <v>102</v>
      </c>
      <c r="J5" s="153" t="s">
        <v>103</v>
      </c>
      <c r="K5" s="153" t="s">
        <v>104</v>
      </c>
      <c r="IT5" s="64"/>
      <c r="IU5" s="64"/>
      <c r="IV5" s="64"/>
    </row>
    <row r="6" spans="1:256" s="85" customFormat="1" ht="33" customHeight="1">
      <c r="A6" s="147" t="s">
        <v>58</v>
      </c>
      <c r="B6" s="147"/>
      <c r="C6" s="147"/>
      <c r="D6" s="150" t="s">
        <v>59</v>
      </c>
      <c r="E6" s="147"/>
      <c r="F6" s="152"/>
      <c r="G6" s="152"/>
      <c r="H6" s="152"/>
      <c r="I6" s="153"/>
      <c r="J6" s="153"/>
      <c r="K6" s="153"/>
      <c r="IT6" s="64"/>
      <c r="IU6" s="64"/>
      <c r="IV6" s="64"/>
    </row>
    <row r="7" spans="1:256" s="85" customFormat="1" ht="24.75" customHeight="1">
      <c r="A7" s="115" t="s">
        <v>64</v>
      </c>
      <c r="B7" s="115" t="s">
        <v>65</v>
      </c>
      <c r="C7" s="115" t="s">
        <v>66</v>
      </c>
      <c r="D7" s="151"/>
      <c r="E7" s="147"/>
      <c r="F7" s="151"/>
      <c r="G7" s="151"/>
      <c r="H7" s="151"/>
      <c r="I7" s="153"/>
      <c r="J7" s="153"/>
      <c r="K7" s="153"/>
      <c r="IT7" s="64"/>
      <c r="IU7" s="64"/>
      <c r="IV7" s="64"/>
    </row>
    <row r="8" spans="1:256" ht="21.75" customHeight="1">
      <c r="A8" s="115" t="s">
        <v>67</v>
      </c>
      <c r="B8" s="115" t="s">
        <v>67</v>
      </c>
      <c r="C8" s="115" t="s">
        <v>67</v>
      </c>
      <c r="D8" s="115" t="s">
        <v>67</v>
      </c>
      <c r="E8" s="115" t="s">
        <v>67</v>
      </c>
      <c r="F8" s="115">
        <v>1</v>
      </c>
      <c r="G8" s="115">
        <v>2</v>
      </c>
      <c r="H8" s="115">
        <v>3</v>
      </c>
      <c r="I8" s="115">
        <v>4</v>
      </c>
      <c r="J8" s="115">
        <v>5</v>
      </c>
      <c r="K8" s="115">
        <v>6</v>
      </c>
    </row>
    <row r="9" spans="1:256" s="64" customFormat="1" ht="24" customHeight="1">
      <c r="A9" s="116"/>
      <c r="B9" s="116"/>
      <c r="C9" s="116"/>
      <c r="D9" s="116"/>
      <c r="E9" s="116" t="s">
        <v>69</v>
      </c>
      <c r="F9" s="117">
        <v>1123737</v>
      </c>
      <c r="G9" s="117">
        <v>1043737</v>
      </c>
      <c r="H9" s="117">
        <v>80000</v>
      </c>
      <c r="I9" s="117">
        <v>0</v>
      </c>
      <c r="J9" s="117">
        <v>0</v>
      </c>
      <c r="K9" s="117">
        <v>0</v>
      </c>
    </row>
    <row r="10" spans="1:256" ht="24" customHeight="1">
      <c r="A10" s="116" t="s">
        <v>70</v>
      </c>
      <c r="B10" s="116"/>
      <c r="C10" s="116"/>
      <c r="D10" s="116" t="s">
        <v>71</v>
      </c>
      <c r="E10" s="116"/>
      <c r="F10" s="117">
        <v>130080</v>
      </c>
      <c r="G10" s="117">
        <v>130080</v>
      </c>
      <c r="H10" s="117">
        <v>0</v>
      </c>
      <c r="I10" s="117">
        <v>0</v>
      </c>
      <c r="J10" s="117">
        <v>0</v>
      </c>
      <c r="K10" s="117">
        <v>0</v>
      </c>
    </row>
    <row r="11" spans="1:256" ht="24" customHeight="1">
      <c r="A11" s="116"/>
      <c r="B11" s="116" t="s">
        <v>72</v>
      </c>
      <c r="C11" s="116"/>
      <c r="D11" s="116" t="s">
        <v>73</v>
      </c>
      <c r="E11" s="116"/>
      <c r="F11" s="117">
        <v>119614</v>
      </c>
      <c r="G11" s="117">
        <v>119614</v>
      </c>
      <c r="H11" s="117">
        <v>0</v>
      </c>
      <c r="I11" s="117">
        <v>0</v>
      </c>
      <c r="J11" s="117">
        <v>0</v>
      </c>
      <c r="K11" s="117">
        <v>0</v>
      </c>
    </row>
    <row r="12" spans="1:256" ht="24" customHeight="1">
      <c r="A12" s="116" t="s">
        <v>74</v>
      </c>
      <c r="B12" s="116" t="s">
        <v>75</v>
      </c>
      <c r="C12" s="116" t="s">
        <v>72</v>
      </c>
      <c r="D12" s="116" t="s">
        <v>76</v>
      </c>
      <c r="E12" s="116" t="s">
        <v>105</v>
      </c>
      <c r="F12" s="117">
        <v>119614</v>
      </c>
      <c r="G12" s="117">
        <v>119614</v>
      </c>
      <c r="H12" s="117">
        <v>0</v>
      </c>
      <c r="I12" s="117">
        <v>0</v>
      </c>
      <c r="J12" s="117">
        <v>0</v>
      </c>
      <c r="K12" s="117">
        <v>0</v>
      </c>
    </row>
    <row r="13" spans="1:256" ht="24" customHeight="1">
      <c r="A13" s="116"/>
      <c r="B13" s="116" t="s">
        <v>77</v>
      </c>
      <c r="C13" s="116"/>
      <c r="D13" s="116" t="s">
        <v>78</v>
      </c>
      <c r="E13" s="116"/>
      <c r="F13" s="117">
        <v>10466</v>
      </c>
      <c r="G13" s="117">
        <v>10466</v>
      </c>
      <c r="H13" s="117">
        <v>0</v>
      </c>
      <c r="I13" s="117">
        <v>0</v>
      </c>
      <c r="J13" s="117">
        <v>0</v>
      </c>
      <c r="K13" s="117">
        <v>0</v>
      </c>
    </row>
    <row r="14" spans="1:256" ht="24" customHeight="1">
      <c r="A14" s="116" t="s">
        <v>74</v>
      </c>
      <c r="B14" s="116" t="s">
        <v>79</v>
      </c>
      <c r="C14" s="116" t="s">
        <v>80</v>
      </c>
      <c r="D14" s="116" t="s">
        <v>81</v>
      </c>
      <c r="E14" s="116" t="s">
        <v>105</v>
      </c>
      <c r="F14" s="117">
        <v>10466</v>
      </c>
      <c r="G14" s="117">
        <v>10466</v>
      </c>
      <c r="H14" s="117">
        <v>0</v>
      </c>
      <c r="I14" s="117">
        <v>0</v>
      </c>
      <c r="J14" s="117">
        <v>0</v>
      </c>
      <c r="K14" s="117">
        <v>0</v>
      </c>
    </row>
    <row r="15" spans="1:256" ht="24" customHeight="1">
      <c r="A15" s="116" t="s">
        <v>82</v>
      </c>
      <c r="B15" s="116"/>
      <c r="C15" s="116"/>
      <c r="D15" s="116" t="s">
        <v>83</v>
      </c>
      <c r="E15" s="116"/>
      <c r="F15" s="117">
        <v>56069</v>
      </c>
      <c r="G15" s="117">
        <v>56069</v>
      </c>
      <c r="H15" s="117">
        <v>0</v>
      </c>
      <c r="I15" s="117">
        <v>0</v>
      </c>
      <c r="J15" s="117">
        <v>0</v>
      </c>
      <c r="K15" s="117">
        <v>0</v>
      </c>
    </row>
    <row r="16" spans="1:256" ht="24" customHeight="1">
      <c r="A16" s="116"/>
      <c r="B16" s="116" t="s">
        <v>84</v>
      </c>
      <c r="C16" s="116"/>
      <c r="D16" s="116" t="s">
        <v>85</v>
      </c>
      <c r="E16" s="116"/>
      <c r="F16" s="117">
        <v>56069</v>
      </c>
      <c r="G16" s="117">
        <v>56069</v>
      </c>
      <c r="H16" s="117">
        <v>0</v>
      </c>
      <c r="I16" s="117">
        <v>0</v>
      </c>
      <c r="J16" s="117">
        <v>0</v>
      </c>
      <c r="K16" s="117">
        <v>0</v>
      </c>
    </row>
    <row r="17" spans="1:11" ht="24" customHeight="1">
      <c r="A17" s="116" t="s">
        <v>86</v>
      </c>
      <c r="B17" s="116" t="s">
        <v>87</v>
      </c>
      <c r="C17" s="116" t="s">
        <v>88</v>
      </c>
      <c r="D17" s="116" t="s">
        <v>89</v>
      </c>
      <c r="E17" s="116" t="s">
        <v>105</v>
      </c>
      <c r="F17" s="117">
        <v>56069</v>
      </c>
      <c r="G17" s="117">
        <v>56069</v>
      </c>
      <c r="H17" s="117">
        <v>0</v>
      </c>
      <c r="I17" s="117">
        <v>0</v>
      </c>
      <c r="J17" s="117">
        <v>0</v>
      </c>
      <c r="K17" s="117">
        <v>0</v>
      </c>
    </row>
    <row r="18" spans="1:11" ht="24" customHeight="1">
      <c r="A18" s="116" t="s">
        <v>90</v>
      </c>
      <c r="B18" s="116"/>
      <c r="C18" s="116"/>
      <c r="D18" s="116" t="s">
        <v>91</v>
      </c>
      <c r="E18" s="116"/>
      <c r="F18" s="117">
        <v>937588</v>
      </c>
      <c r="G18" s="117">
        <v>857588</v>
      </c>
      <c r="H18" s="117">
        <v>80000</v>
      </c>
      <c r="I18" s="117">
        <v>0</v>
      </c>
      <c r="J18" s="117">
        <v>0</v>
      </c>
      <c r="K18" s="117">
        <v>0</v>
      </c>
    </row>
    <row r="19" spans="1:11" ht="24" customHeight="1">
      <c r="A19" s="116"/>
      <c r="B19" s="116" t="s">
        <v>80</v>
      </c>
      <c r="C19" s="116"/>
      <c r="D19" s="116" t="s">
        <v>92</v>
      </c>
      <c r="E19" s="116"/>
      <c r="F19" s="117">
        <v>937588</v>
      </c>
      <c r="G19" s="117">
        <v>857588</v>
      </c>
      <c r="H19" s="117">
        <v>80000</v>
      </c>
      <c r="I19" s="117">
        <v>0</v>
      </c>
      <c r="J19" s="117">
        <v>0</v>
      </c>
      <c r="K19" s="117">
        <v>0</v>
      </c>
    </row>
    <row r="20" spans="1:11" ht="24" customHeight="1">
      <c r="A20" s="116" t="s">
        <v>93</v>
      </c>
      <c r="B20" s="116" t="s">
        <v>94</v>
      </c>
      <c r="C20" s="116" t="s">
        <v>80</v>
      </c>
      <c r="D20" s="116" t="s">
        <v>95</v>
      </c>
      <c r="E20" s="116" t="s">
        <v>105</v>
      </c>
      <c r="F20" s="117">
        <v>827588</v>
      </c>
      <c r="G20" s="117">
        <v>747588</v>
      </c>
      <c r="H20" s="117">
        <v>80000</v>
      </c>
      <c r="I20" s="117">
        <v>0</v>
      </c>
      <c r="J20" s="117">
        <v>0</v>
      </c>
      <c r="K20" s="117">
        <v>0</v>
      </c>
    </row>
    <row r="21" spans="1:11" ht="24" customHeight="1">
      <c r="A21" s="116" t="s">
        <v>93</v>
      </c>
      <c r="B21" s="116" t="s">
        <v>94</v>
      </c>
      <c r="C21" s="116" t="s">
        <v>88</v>
      </c>
      <c r="D21" s="116" t="s">
        <v>96</v>
      </c>
      <c r="E21" s="116" t="s">
        <v>105</v>
      </c>
      <c r="F21" s="117">
        <v>110000</v>
      </c>
      <c r="G21" s="117">
        <v>110000</v>
      </c>
      <c r="H21" s="117">
        <v>0</v>
      </c>
      <c r="I21" s="117">
        <v>0</v>
      </c>
      <c r="J21" s="117">
        <v>0</v>
      </c>
      <c r="K21" s="117">
        <v>0</v>
      </c>
    </row>
  </sheetData>
  <sheetProtection formatCells="0" formatColumns="0" formatRows="0"/>
  <mergeCells count="11">
    <mergeCell ref="A2:K2"/>
    <mergeCell ref="A5:D5"/>
    <mergeCell ref="A6:C6"/>
    <mergeCell ref="D6:D7"/>
    <mergeCell ref="E5:E7"/>
    <mergeCell ref="F5:F7"/>
    <mergeCell ref="G5:G7"/>
    <mergeCell ref="H5:H7"/>
    <mergeCell ref="I5:I7"/>
    <mergeCell ref="J5:J7"/>
    <mergeCell ref="K5:K7"/>
  </mergeCells>
  <phoneticPr fontId="24" type="noConversion"/>
  <printOptions horizontalCentered="1"/>
  <pageMargins left="0.75" right="0.75" top="1" bottom="1" header="0.51" footer="0.51"/>
  <pageSetup paperSize="9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showGridLines="0" showZeros="0" workbookViewId="0">
      <selection activeCell="I7" sqref="I7"/>
    </sheetView>
  </sheetViews>
  <sheetFormatPr defaultColWidth="12" defaultRowHeight="14.25"/>
  <cols>
    <col min="1" max="1" width="34.6640625" style="100" customWidth="1"/>
    <col min="2" max="2" width="20.33203125" style="100" customWidth="1"/>
    <col min="3" max="3" width="36.1640625" style="100" customWidth="1"/>
    <col min="4" max="4" width="24.5" style="100" customWidth="1"/>
    <col min="5" max="5" width="23.5" style="100" customWidth="1"/>
    <col min="6" max="6" width="19.1640625" style="100" customWidth="1"/>
    <col min="7" max="16384" width="12" style="100"/>
  </cols>
  <sheetData>
    <row r="1" spans="1:6" ht="14.25" customHeight="1">
      <c r="A1" s="101"/>
      <c r="F1" s="102"/>
    </row>
    <row r="2" spans="1:6" ht="28.5" customHeight="1">
      <c r="A2" s="103" t="s">
        <v>106</v>
      </c>
      <c r="B2" s="103"/>
      <c r="C2" s="103"/>
      <c r="D2" s="103"/>
      <c r="E2" s="103"/>
      <c r="F2" s="104"/>
    </row>
    <row r="3" spans="1:6" ht="22.5" customHeight="1">
      <c r="A3" s="101"/>
      <c r="B3" s="101"/>
      <c r="C3" s="101"/>
      <c r="D3" s="101"/>
      <c r="E3" s="101"/>
      <c r="F3" s="105" t="s">
        <v>107</v>
      </c>
    </row>
    <row r="4" spans="1:6" ht="14.25" customHeight="1">
      <c r="A4" s="154" t="s">
        <v>108</v>
      </c>
      <c r="B4" s="154"/>
      <c r="C4" s="155" t="s">
        <v>109</v>
      </c>
      <c r="D4" s="155"/>
      <c r="E4" s="155"/>
      <c r="F4" s="155"/>
    </row>
    <row r="5" spans="1:6" ht="14.25" customHeight="1">
      <c r="A5" s="106" t="s">
        <v>53</v>
      </c>
      <c r="B5" s="106" t="s">
        <v>110</v>
      </c>
      <c r="C5" s="106" t="s">
        <v>53</v>
      </c>
      <c r="D5" s="106" t="s">
        <v>69</v>
      </c>
      <c r="E5" s="107" t="s">
        <v>111</v>
      </c>
      <c r="F5" s="106" t="s">
        <v>112</v>
      </c>
    </row>
    <row r="6" spans="1:6" s="99" customFormat="1" ht="14.25" customHeight="1">
      <c r="A6" s="108" t="s">
        <v>113</v>
      </c>
      <c r="B6" s="109">
        <f>SUM(B7,B8)</f>
        <v>1123737</v>
      </c>
      <c r="C6" s="108" t="s">
        <v>114</v>
      </c>
      <c r="D6" s="109">
        <f>SUM(D7:D33)</f>
        <v>1123737</v>
      </c>
      <c r="E6" s="109">
        <f>SUM(E7:E33)</f>
        <v>1123737</v>
      </c>
      <c r="F6" s="109">
        <f>SUM(F7:F33)</f>
        <v>0</v>
      </c>
    </row>
    <row r="7" spans="1:6" s="99" customFormat="1" ht="14.25" customHeight="1">
      <c r="A7" s="108" t="s">
        <v>115</v>
      </c>
      <c r="B7" s="109">
        <v>1123737</v>
      </c>
      <c r="C7" s="110" t="s">
        <v>116</v>
      </c>
      <c r="D7" s="109">
        <v>0</v>
      </c>
      <c r="E7" s="109">
        <v>0</v>
      </c>
      <c r="F7" s="109">
        <f t="shared" ref="F7:F33" si="0">D7-E7</f>
        <v>0</v>
      </c>
    </row>
    <row r="8" spans="1:6" s="99" customFormat="1" ht="14.25" customHeight="1">
      <c r="A8" s="108" t="s">
        <v>117</v>
      </c>
      <c r="B8" s="109">
        <v>0</v>
      </c>
      <c r="C8" s="110" t="s">
        <v>118</v>
      </c>
      <c r="D8" s="109">
        <v>0</v>
      </c>
      <c r="E8" s="109">
        <v>0</v>
      </c>
      <c r="F8" s="109">
        <f t="shared" si="0"/>
        <v>0</v>
      </c>
    </row>
    <row r="9" spans="1:6" s="99" customFormat="1" ht="14.25" customHeight="1">
      <c r="A9" s="111" t="s">
        <v>119</v>
      </c>
      <c r="B9" s="109">
        <v>0</v>
      </c>
      <c r="C9" s="110" t="s">
        <v>120</v>
      </c>
      <c r="D9" s="109">
        <v>0</v>
      </c>
      <c r="E9" s="109">
        <v>0</v>
      </c>
      <c r="F9" s="109">
        <f t="shared" si="0"/>
        <v>0</v>
      </c>
    </row>
    <row r="10" spans="1:6" s="99" customFormat="1" ht="14.25" customHeight="1">
      <c r="A10" s="108" t="s">
        <v>121</v>
      </c>
      <c r="B10" s="109">
        <v>0</v>
      </c>
      <c r="C10" s="110" t="s">
        <v>122</v>
      </c>
      <c r="D10" s="109">
        <v>0</v>
      </c>
      <c r="E10" s="109">
        <v>0</v>
      </c>
      <c r="F10" s="109">
        <f t="shared" si="0"/>
        <v>0</v>
      </c>
    </row>
    <row r="11" spans="1:6" s="99" customFormat="1" ht="14.25" customHeight="1">
      <c r="A11" s="108" t="s">
        <v>123</v>
      </c>
      <c r="B11" s="109">
        <v>0</v>
      </c>
      <c r="C11" s="110" t="s">
        <v>124</v>
      </c>
      <c r="D11" s="109">
        <v>0</v>
      </c>
      <c r="E11" s="109">
        <v>0</v>
      </c>
      <c r="F11" s="109">
        <f t="shared" si="0"/>
        <v>0</v>
      </c>
    </row>
    <row r="12" spans="1:6" s="99" customFormat="1" ht="14.25" customHeight="1">
      <c r="A12" s="108" t="s">
        <v>125</v>
      </c>
      <c r="B12" s="109">
        <v>0</v>
      </c>
      <c r="C12" s="110" t="s">
        <v>126</v>
      </c>
      <c r="D12" s="109">
        <v>0</v>
      </c>
      <c r="E12" s="109">
        <v>0</v>
      </c>
      <c r="F12" s="109">
        <f t="shared" si="0"/>
        <v>0</v>
      </c>
    </row>
    <row r="13" spans="1:6" s="99" customFormat="1" ht="14.25" customHeight="1">
      <c r="A13" s="111" t="s">
        <v>127</v>
      </c>
      <c r="B13" s="109">
        <v>0</v>
      </c>
      <c r="C13" s="110" t="s">
        <v>128</v>
      </c>
      <c r="D13" s="109">
        <v>0</v>
      </c>
      <c r="E13" s="109">
        <v>0</v>
      </c>
      <c r="F13" s="109">
        <f t="shared" si="0"/>
        <v>0</v>
      </c>
    </row>
    <row r="14" spans="1:6" s="99" customFormat="1" ht="14.25" customHeight="1">
      <c r="A14" s="112"/>
      <c r="B14" s="109"/>
      <c r="C14" s="110" t="s">
        <v>129</v>
      </c>
      <c r="D14" s="109">
        <v>130080</v>
      </c>
      <c r="E14" s="109">
        <v>130080</v>
      </c>
      <c r="F14" s="109">
        <f t="shared" si="0"/>
        <v>0</v>
      </c>
    </row>
    <row r="15" spans="1:6" s="99" customFormat="1" ht="14.25" customHeight="1">
      <c r="A15" s="113"/>
      <c r="B15" s="109"/>
      <c r="C15" s="110" t="s">
        <v>130</v>
      </c>
      <c r="D15" s="109">
        <v>56069</v>
      </c>
      <c r="E15" s="109">
        <v>56069</v>
      </c>
      <c r="F15" s="109">
        <f t="shared" si="0"/>
        <v>0</v>
      </c>
    </row>
    <row r="16" spans="1:6" s="99" customFormat="1" ht="14.25" customHeight="1">
      <c r="A16" s="113"/>
      <c r="B16" s="109"/>
      <c r="C16" s="110" t="s">
        <v>131</v>
      </c>
      <c r="D16" s="109">
        <v>0</v>
      </c>
      <c r="E16" s="109">
        <v>0</v>
      </c>
      <c r="F16" s="109">
        <f t="shared" si="0"/>
        <v>0</v>
      </c>
    </row>
    <row r="17" spans="1:6" s="99" customFormat="1" ht="14.25" customHeight="1">
      <c r="A17" s="113"/>
      <c r="B17" s="109"/>
      <c r="C17" s="110" t="s">
        <v>132</v>
      </c>
      <c r="D17" s="109">
        <v>937588</v>
      </c>
      <c r="E17" s="109">
        <v>937588</v>
      </c>
      <c r="F17" s="109">
        <f t="shared" si="0"/>
        <v>0</v>
      </c>
    </row>
    <row r="18" spans="1:6" s="99" customFormat="1" ht="14.25" customHeight="1">
      <c r="A18" s="113"/>
      <c r="B18" s="109"/>
      <c r="C18" s="110" t="s">
        <v>133</v>
      </c>
      <c r="D18" s="109">
        <v>0</v>
      </c>
      <c r="E18" s="109">
        <v>0</v>
      </c>
      <c r="F18" s="109">
        <f t="shared" si="0"/>
        <v>0</v>
      </c>
    </row>
    <row r="19" spans="1:6" s="99" customFormat="1" ht="14.25" customHeight="1">
      <c r="A19" s="113"/>
      <c r="B19" s="109"/>
      <c r="C19" s="110" t="s">
        <v>134</v>
      </c>
      <c r="D19" s="109">
        <v>0</v>
      </c>
      <c r="E19" s="109">
        <v>0</v>
      </c>
      <c r="F19" s="109">
        <f t="shared" si="0"/>
        <v>0</v>
      </c>
    </row>
    <row r="20" spans="1:6" s="99" customFormat="1" ht="14.25" customHeight="1">
      <c r="A20" s="113"/>
      <c r="B20" s="109"/>
      <c r="C20" s="110" t="s">
        <v>135</v>
      </c>
      <c r="D20" s="109">
        <v>0</v>
      </c>
      <c r="E20" s="109">
        <v>0</v>
      </c>
      <c r="F20" s="109">
        <f t="shared" si="0"/>
        <v>0</v>
      </c>
    </row>
    <row r="21" spans="1:6" s="99" customFormat="1" ht="14.25" customHeight="1">
      <c r="A21" s="113"/>
      <c r="B21" s="109"/>
      <c r="C21" s="110" t="s">
        <v>136</v>
      </c>
      <c r="D21" s="109">
        <v>0</v>
      </c>
      <c r="E21" s="109">
        <v>0</v>
      </c>
      <c r="F21" s="109">
        <f t="shared" si="0"/>
        <v>0</v>
      </c>
    </row>
    <row r="22" spans="1:6" s="99" customFormat="1" ht="14.25" customHeight="1">
      <c r="A22" s="113"/>
      <c r="B22" s="109"/>
      <c r="C22" s="110" t="s">
        <v>137</v>
      </c>
      <c r="D22" s="109">
        <v>0</v>
      </c>
      <c r="E22" s="109">
        <v>0</v>
      </c>
      <c r="F22" s="109">
        <f t="shared" si="0"/>
        <v>0</v>
      </c>
    </row>
    <row r="23" spans="1:6" s="99" customFormat="1" ht="14.25" customHeight="1">
      <c r="A23" s="113"/>
      <c r="B23" s="109"/>
      <c r="C23" s="110" t="s">
        <v>138</v>
      </c>
      <c r="D23" s="109">
        <v>0</v>
      </c>
      <c r="E23" s="109">
        <v>0</v>
      </c>
      <c r="F23" s="109">
        <f t="shared" si="0"/>
        <v>0</v>
      </c>
    </row>
    <row r="24" spans="1:6" s="99" customFormat="1" ht="14.25" customHeight="1">
      <c r="A24" s="113"/>
      <c r="B24" s="109"/>
      <c r="C24" s="110" t="s">
        <v>139</v>
      </c>
      <c r="D24" s="109">
        <v>0</v>
      </c>
      <c r="E24" s="109">
        <v>0</v>
      </c>
      <c r="F24" s="109">
        <f t="shared" si="0"/>
        <v>0</v>
      </c>
    </row>
    <row r="25" spans="1:6" s="99" customFormat="1" ht="14.25" customHeight="1">
      <c r="A25" s="113"/>
      <c r="B25" s="109"/>
      <c r="C25" s="110" t="s">
        <v>140</v>
      </c>
      <c r="D25" s="109">
        <v>0</v>
      </c>
      <c r="E25" s="109">
        <v>0</v>
      </c>
      <c r="F25" s="109">
        <f t="shared" si="0"/>
        <v>0</v>
      </c>
    </row>
    <row r="26" spans="1:6" s="99" customFormat="1" ht="14.25" customHeight="1">
      <c r="A26" s="113"/>
      <c r="B26" s="109"/>
      <c r="C26" s="110" t="s">
        <v>141</v>
      </c>
      <c r="D26" s="109">
        <v>0</v>
      </c>
      <c r="E26" s="109">
        <v>0</v>
      </c>
      <c r="F26" s="109">
        <f t="shared" si="0"/>
        <v>0</v>
      </c>
    </row>
    <row r="27" spans="1:6" s="99" customFormat="1" ht="14.25" customHeight="1">
      <c r="A27" s="113"/>
      <c r="B27" s="109"/>
      <c r="C27" s="110" t="s">
        <v>142</v>
      </c>
      <c r="D27" s="109">
        <v>0</v>
      </c>
      <c r="E27" s="109">
        <v>0</v>
      </c>
      <c r="F27" s="109">
        <f t="shared" si="0"/>
        <v>0</v>
      </c>
    </row>
    <row r="28" spans="1:6" s="99" customFormat="1" ht="14.25" customHeight="1">
      <c r="A28" s="113"/>
      <c r="B28" s="109"/>
      <c r="C28" s="110" t="s">
        <v>143</v>
      </c>
      <c r="D28" s="109">
        <v>0</v>
      </c>
      <c r="E28" s="109">
        <v>0</v>
      </c>
      <c r="F28" s="109">
        <f t="shared" si="0"/>
        <v>0</v>
      </c>
    </row>
    <row r="29" spans="1:6" s="99" customFormat="1" ht="14.25" customHeight="1">
      <c r="A29" s="113"/>
      <c r="B29" s="109"/>
      <c r="C29" s="110" t="s">
        <v>144</v>
      </c>
      <c r="D29" s="109">
        <v>0</v>
      </c>
      <c r="E29" s="109">
        <v>0</v>
      </c>
      <c r="F29" s="109">
        <f t="shared" si="0"/>
        <v>0</v>
      </c>
    </row>
    <row r="30" spans="1:6" s="99" customFormat="1" ht="14.25" customHeight="1">
      <c r="A30" s="113"/>
      <c r="B30" s="109"/>
      <c r="C30" s="110" t="s">
        <v>145</v>
      </c>
      <c r="D30" s="109">
        <v>0</v>
      </c>
      <c r="E30" s="109">
        <v>0</v>
      </c>
      <c r="F30" s="109">
        <f t="shared" si="0"/>
        <v>0</v>
      </c>
    </row>
    <row r="31" spans="1:6" s="99" customFormat="1" ht="14.25" customHeight="1">
      <c r="A31" s="113"/>
      <c r="B31" s="109"/>
      <c r="C31" s="110" t="s">
        <v>146</v>
      </c>
      <c r="D31" s="109">
        <v>0</v>
      </c>
      <c r="E31" s="109">
        <v>0</v>
      </c>
      <c r="F31" s="109">
        <f t="shared" si="0"/>
        <v>0</v>
      </c>
    </row>
    <row r="32" spans="1:6" s="99" customFormat="1" ht="14.25" customHeight="1">
      <c r="A32" s="113"/>
      <c r="B32" s="109"/>
      <c r="C32" s="110" t="s">
        <v>147</v>
      </c>
      <c r="D32" s="109">
        <v>0</v>
      </c>
      <c r="E32" s="109">
        <v>0</v>
      </c>
      <c r="F32" s="109">
        <f t="shared" si="0"/>
        <v>0</v>
      </c>
    </row>
    <row r="33" spans="1:6" s="99" customFormat="1">
      <c r="A33" s="113"/>
      <c r="B33" s="109"/>
      <c r="C33" s="110" t="s">
        <v>148</v>
      </c>
      <c r="D33" s="109">
        <v>0</v>
      </c>
      <c r="E33" s="109">
        <v>0</v>
      </c>
      <c r="F33" s="109">
        <f t="shared" si="0"/>
        <v>0</v>
      </c>
    </row>
    <row r="34" spans="1:6" s="99" customFormat="1">
      <c r="A34" s="114" t="s">
        <v>149</v>
      </c>
      <c r="B34" s="109">
        <f>B6</f>
        <v>1123737</v>
      </c>
      <c r="C34" s="114" t="s">
        <v>150</v>
      </c>
      <c r="D34" s="109">
        <f>D6</f>
        <v>1123737</v>
      </c>
      <c r="E34" s="109">
        <f>E6</f>
        <v>1123737</v>
      </c>
      <c r="F34" s="109">
        <f>F6</f>
        <v>0</v>
      </c>
    </row>
  </sheetData>
  <sheetProtection formatCells="0" formatColumns="0" formatRows="0"/>
  <mergeCells count="2">
    <mergeCell ref="A4:B4"/>
    <mergeCell ref="C4:F4"/>
  </mergeCells>
  <phoneticPr fontId="24" type="noConversion"/>
  <printOptions horizontalCentered="1"/>
  <pageMargins left="0.74791666666666701" right="0.74791666666666701" top="0.59027777777777801" bottom="0.59027777777777801" header="0.51180555555555596" footer="0.51180555555555596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0"/>
  <sheetViews>
    <sheetView showGridLines="0" showZeros="0" workbookViewId="0"/>
  </sheetViews>
  <sheetFormatPr defaultColWidth="9.1640625" defaultRowHeight="12.75" customHeight="1"/>
  <cols>
    <col min="1" max="3" width="5.6640625" customWidth="1"/>
    <col min="4" max="4" width="35.6640625" customWidth="1"/>
    <col min="5" max="5" width="30.33203125" customWidth="1"/>
    <col min="6" max="6" width="28" customWidth="1"/>
    <col min="7" max="7" width="26.33203125" customWidth="1"/>
    <col min="8" max="11" width="15" customWidth="1"/>
    <col min="12" max="13" width="14" customWidth="1"/>
  </cols>
  <sheetData>
    <row r="1" spans="1:15" ht="11.25" customHeight="1">
      <c r="A1" s="83"/>
      <c r="B1" s="83"/>
      <c r="C1" s="83"/>
      <c r="D1" s="83"/>
      <c r="E1" s="83"/>
      <c r="F1" s="83"/>
      <c r="G1" s="83"/>
    </row>
    <row r="2" spans="1:15" ht="39.75" customHeight="1">
      <c r="A2" s="156" t="s">
        <v>151</v>
      </c>
      <c r="B2" s="156"/>
      <c r="C2" s="156"/>
      <c r="D2" s="156"/>
      <c r="E2" s="156"/>
      <c r="F2" s="156"/>
      <c r="G2" s="156"/>
      <c r="H2" s="156"/>
      <c r="I2" s="156"/>
      <c r="J2" s="156"/>
      <c r="K2" s="92"/>
      <c r="L2" s="92"/>
      <c r="M2" s="92"/>
    </row>
    <row r="3" spans="1:15" s="81" customFormat="1" ht="20.100000000000001" customHeight="1">
      <c r="A3" s="84" t="s">
        <v>1</v>
      </c>
      <c r="B3" s="85"/>
      <c r="C3" s="85"/>
      <c r="D3" s="85"/>
      <c r="E3" s="86"/>
      <c r="F3" s="87"/>
      <c r="H3" s="67"/>
      <c r="I3" s="93"/>
      <c r="J3" s="78" t="s">
        <v>2</v>
      </c>
      <c r="K3" s="93"/>
      <c r="L3" s="93"/>
      <c r="M3" s="93"/>
    </row>
    <row r="4" spans="1:15" s="82" customFormat="1" ht="24.75" customHeight="1">
      <c r="A4" s="138" t="s">
        <v>53</v>
      </c>
      <c r="B4" s="138"/>
      <c r="C4" s="138"/>
      <c r="D4" s="138"/>
      <c r="E4" s="159" t="s">
        <v>99</v>
      </c>
      <c r="F4" s="147" t="s">
        <v>100</v>
      </c>
      <c r="G4" s="147" t="s">
        <v>101</v>
      </c>
      <c r="H4" s="153" t="s">
        <v>102</v>
      </c>
      <c r="I4" s="153" t="s">
        <v>103</v>
      </c>
      <c r="J4" s="153" t="s">
        <v>104</v>
      </c>
      <c r="K4" s="94"/>
      <c r="L4" s="161"/>
      <c r="M4" s="161"/>
      <c r="N4" s="161"/>
    </row>
    <row r="5" spans="1:15" s="82" customFormat="1" ht="33" customHeight="1">
      <c r="A5" s="157" t="s">
        <v>58</v>
      </c>
      <c r="B5" s="158"/>
      <c r="C5" s="159"/>
      <c r="D5" s="143" t="s">
        <v>59</v>
      </c>
      <c r="E5" s="147"/>
      <c r="F5" s="147"/>
      <c r="G5" s="147"/>
      <c r="H5" s="153"/>
      <c r="I5" s="153"/>
      <c r="J5" s="153"/>
      <c r="K5" s="94"/>
      <c r="L5" s="161"/>
      <c r="M5" s="161"/>
      <c r="N5" s="161"/>
    </row>
    <row r="6" spans="1:15" s="82" customFormat="1" ht="21" customHeight="1">
      <c r="A6" s="88" t="s">
        <v>64</v>
      </c>
      <c r="B6" s="88" t="s">
        <v>65</v>
      </c>
      <c r="C6" s="88" t="s">
        <v>66</v>
      </c>
      <c r="D6" s="160" t="s">
        <v>60</v>
      </c>
      <c r="E6" s="147"/>
      <c r="F6" s="147"/>
      <c r="G6" s="147"/>
      <c r="H6" s="153"/>
      <c r="I6" s="153"/>
      <c r="J6" s="153"/>
      <c r="K6" s="95"/>
      <c r="L6" s="95"/>
      <c r="M6" s="95"/>
      <c r="N6" s="96"/>
    </row>
    <row r="7" spans="1:15" s="82" customFormat="1" ht="24.75" customHeight="1">
      <c r="A7" s="89" t="s">
        <v>67</v>
      </c>
      <c r="B7" s="89" t="s">
        <v>67</v>
      </c>
      <c r="C7" s="89" t="s">
        <v>67</v>
      </c>
      <c r="D7" s="89" t="s">
        <v>67</v>
      </c>
      <c r="E7" s="90" t="s">
        <v>68</v>
      </c>
      <c r="F7" s="90" t="s">
        <v>152</v>
      </c>
      <c r="G7" s="90" t="s">
        <v>153</v>
      </c>
      <c r="H7" s="90">
        <v>4</v>
      </c>
      <c r="I7" s="90">
        <v>5</v>
      </c>
      <c r="J7" s="90">
        <v>6</v>
      </c>
      <c r="K7" s="97"/>
      <c r="L7" s="97"/>
      <c r="M7" s="97"/>
      <c r="N7" s="98"/>
      <c r="O7" s="98"/>
    </row>
    <row r="8" spans="1:15" s="82" customFormat="1" ht="24.75" customHeight="1">
      <c r="A8" s="72"/>
      <c r="B8" s="72"/>
      <c r="C8" s="72"/>
      <c r="D8" s="91" t="s">
        <v>69</v>
      </c>
      <c r="E8" s="73">
        <v>1123737</v>
      </c>
      <c r="F8" s="73">
        <v>1043737</v>
      </c>
      <c r="G8" s="74">
        <v>80000</v>
      </c>
      <c r="H8" s="74">
        <v>0</v>
      </c>
      <c r="I8" s="74">
        <v>0</v>
      </c>
      <c r="J8" s="74">
        <v>0</v>
      </c>
      <c r="K8" s="97"/>
      <c r="L8" s="97"/>
      <c r="M8" s="97"/>
      <c r="N8" s="98"/>
    </row>
    <row r="9" spans="1:15" ht="24.75" customHeight="1">
      <c r="A9" s="72" t="s">
        <v>70</v>
      </c>
      <c r="B9" s="72"/>
      <c r="C9" s="72"/>
      <c r="D9" s="91" t="s">
        <v>71</v>
      </c>
      <c r="E9" s="73">
        <v>130080</v>
      </c>
      <c r="F9" s="73">
        <v>130080</v>
      </c>
      <c r="G9" s="74">
        <v>0</v>
      </c>
      <c r="H9" s="74">
        <v>0</v>
      </c>
      <c r="I9" s="74">
        <v>0</v>
      </c>
      <c r="J9" s="74">
        <v>0</v>
      </c>
    </row>
    <row r="10" spans="1:15" ht="24.75" customHeight="1">
      <c r="A10" s="72"/>
      <c r="B10" s="72" t="s">
        <v>72</v>
      </c>
      <c r="C10" s="72"/>
      <c r="D10" s="91" t="s">
        <v>73</v>
      </c>
      <c r="E10" s="73">
        <v>119614</v>
      </c>
      <c r="F10" s="73">
        <v>119614</v>
      </c>
      <c r="G10" s="74">
        <v>0</v>
      </c>
      <c r="H10" s="74">
        <v>0</v>
      </c>
      <c r="I10" s="74">
        <v>0</v>
      </c>
      <c r="J10" s="74">
        <v>0</v>
      </c>
    </row>
    <row r="11" spans="1:15" ht="24.75" customHeight="1">
      <c r="A11" s="72" t="s">
        <v>74</v>
      </c>
      <c r="B11" s="72" t="s">
        <v>75</v>
      </c>
      <c r="C11" s="72" t="s">
        <v>72</v>
      </c>
      <c r="D11" s="91" t="s">
        <v>76</v>
      </c>
      <c r="E11" s="73">
        <v>119614</v>
      </c>
      <c r="F11" s="73">
        <v>119614</v>
      </c>
      <c r="G11" s="74">
        <v>0</v>
      </c>
      <c r="H11" s="74">
        <v>0</v>
      </c>
      <c r="I11" s="74">
        <v>0</v>
      </c>
      <c r="J11" s="74">
        <v>0</v>
      </c>
    </row>
    <row r="12" spans="1:15" ht="24.75" customHeight="1">
      <c r="A12" s="72"/>
      <c r="B12" s="72" t="s">
        <v>77</v>
      </c>
      <c r="C12" s="72"/>
      <c r="D12" s="91" t="s">
        <v>78</v>
      </c>
      <c r="E12" s="73">
        <v>10466</v>
      </c>
      <c r="F12" s="73">
        <v>10466</v>
      </c>
      <c r="G12" s="74">
        <v>0</v>
      </c>
      <c r="H12" s="74">
        <v>0</v>
      </c>
      <c r="I12" s="74">
        <v>0</v>
      </c>
      <c r="J12" s="74">
        <v>0</v>
      </c>
    </row>
    <row r="13" spans="1:15" ht="24.75" customHeight="1">
      <c r="A13" s="72" t="s">
        <v>74</v>
      </c>
      <c r="B13" s="72" t="s">
        <v>79</v>
      </c>
      <c r="C13" s="72" t="s">
        <v>80</v>
      </c>
      <c r="D13" s="91" t="s">
        <v>81</v>
      </c>
      <c r="E13" s="73">
        <v>10466</v>
      </c>
      <c r="F13" s="73">
        <v>10466</v>
      </c>
      <c r="G13" s="74">
        <v>0</v>
      </c>
      <c r="H13" s="74">
        <v>0</v>
      </c>
      <c r="I13" s="74">
        <v>0</v>
      </c>
      <c r="J13" s="74">
        <v>0</v>
      </c>
    </row>
    <row r="14" spans="1:15" ht="24.75" customHeight="1">
      <c r="A14" s="72" t="s">
        <v>82</v>
      </c>
      <c r="B14" s="72"/>
      <c r="C14" s="72"/>
      <c r="D14" s="91" t="s">
        <v>83</v>
      </c>
      <c r="E14" s="73">
        <v>56069</v>
      </c>
      <c r="F14" s="73">
        <v>56069</v>
      </c>
      <c r="G14" s="74">
        <v>0</v>
      </c>
      <c r="H14" s="74">
        <v>0</v>
      </c>
      <c r="I14" s="74">
        <v>0</v>
      </c>
      <c r="J14" s="74">
        <v>0</v>
      </c>
    </row>
    <row r="15" spans="1:15" ht="24.75" customHeight="1">
      <c r="A15" s="72"/>
      <c r="B15" s="72" t="s">
        <v>84</v>
      </c>
      <c r="C15" s="72"/>
      <c r="D15" s="91" t="s">
        <v>85</v>
      </c>
      <c r="E15" s="73">
        <v>56069</v>
      </c>
      <c r="F15" s="73">
        <v>56069</v>
      </c>
      <c r="G15" s="74">
        <v>0</v>
      </c>
      <c r="H15" s="74">
        <v>0</v>
      </c>
      <c r="I15" s="74">
        <v>0</v>
      </c>
      <c r="J15" s="74">
        <v>0</v>
      </c>
    </row>
    <row r="16" spans="1:15" ht="24.75" customHeight="1">
      <c r="A16" s="72" t="s">
        <v>86</v>
      </c>
      <c r="B16" s="72" t="s">
        <v>87</v>
      </c>
      <c r="C16" s="72" t="s">
        <v>88</v>
      </c>
      <c r="D16" s="91" t="s">
        <v>89</v>
      </c>
      <c r="E16" s="73">
        <v>56069</v>
      </c>
      <c r="F16" s="73">
        <v>56069</v>
      </c>
      <c r="G16" s="74">
        <v>0</v>
      </c>
      <c r="H16" s="74">
        <v>0</v>
      </c>
      <c r="I16" s="74">
        <v>0</v>
      </c>
      <c r="J16" s="74">
        <v>0</v>
      </c>
    </row>
    <row r="17" spans="1:10" ht="24.75" customHeight="1">
      <c r="A17" s="72" t="s">
        <v>90</v>
      </c>
      <c r="B17" s="72"/>
      <c r="C17" s="72"/>
      <c r="D17" s="91" t="s">
        <v>91</v>
      </c>
      <c r="E17" s="73">
        <v>937588</v>
      </c>
      <c r="F17" s="73">
        <v>857588</v>
      </c>
      <c r="G17" s="74">
        <v>80000</v>
      </c>
      <c r="H17" s="74">
        <v>0</v>
      </c>
      <c r="I17" s="74">
        <v>0</v>
      </c>
      <c r="J17" s="74">
        <v>0</v>
      </c>
    </row>
    <row r="18" spans="1:10" ht="24.75" customHeight="1">
      <c r="A18" s="72"/>
      <c r="B18" s="72" t="s">
        <v>80</v>
      </c>
      <c r="C18" s="72"/>
      <c r="D18" s="91" t="s">
        <v>92</v>
      </c>
      <c r="E18" s="73">
        <v>937588</v>
      </c>
      <c r="F18" s="73">
        <v>857588</v>
      </c>
      <c r="G18" s="74">
        <v>80000</v>
      </c>
      <c r="H18" s="74">
        <v>0</v>
      </c>
      <c r="I18" s="74">
        <v>0</v>
      </c>
      <c r="J18" s="74">
        <v>0</v>
      </c>
    </row>
    <row r="19" spans="1:10" ht="24.75" customHeight="1">
      <c r="A19" s="72" t="s">
        <v>93</v>
      </c>
      <c r="B19" s="72" t="s">
        <v>94</v>
      </c>
      <c r="C19" s="72" t="s">
        <v>80</v>
      </c>
      <c r="D19" s="91" t="s">
        <v>95</v>
      </c>
      <c r="E19" s="73">
        <v>827588</v>
      </c>
      <c r="F19" s="73">
        <v>747588</v>
      </c>
      <c r="G19" s="74">
        <v>80000</v>
      </c>
      <c r="H19" s="74">
        <v>0</v>
      </c>
      <c r="I19" s="74">
        <v>0</v>
      </c>
      <c r="J19" s="74">
        <v>0</v>
      </c>
    </row>
    <row r="20" spans="1:10" ht="24.75" customHeight="1">
      <c r="A20" s="72" t="s">
        <v>93</v>
      </c>
      <c r="B20" s="72" t="s">
        <v>94</v>
      </c>
      <c r="C20" s="72" t="s">
        <v>88</v>
      </c>
      <c r="D20" s="91" t="s">
        <v>96</v>
      </c>
      <c r="E20" s="73">
        <v>110000</v>
      </c>
      <c r="F20" s="73">
        <v>110000</v>
      </c>
      <c r="G20" s="74">
        <v>0</v>
      </c>
      <c r="H20" s="74">
        <v>0</v>
      </c>
      <c r="I20" s="74">
        <v>0</v>
      </c>
      <c r="J20" s="74">
        <v>0</v>
      </c>
    </row>
  </sheetData>
  <sheetProtection formatCells="0" formatColumns="0" formatRows="0"/>
  <mergeCells count="13">
    <mergeCell ref="L4:L5"/>
    <mergeCell ref="M4:M5"/>
    <mergeCell ref="N4:N5"/>
    <mergeCell ref="A2:J2"/>
    <mergeCell ref="A4:D4"/>
    <mergeCell ref="A5:C5"/>
    <mergeCell ref="D5:D6"/>
    <mergeCell ref="E4:E6"/>
    <mergeCell ref="F4:F6"/>
    <mergeCell ref="G4:G6"/>
    <mergeCell ref="H4:H6"/>
    <mergeCell ref="I4:I6"/>
    <mergeCell ref="J4:J6"/>
  </mergeCells>
  <phoneticPr fontId="24" type="noConversion"/>
  <printOptions horizontalCentered="1"/>
  <pageMargins left="0.39" right="0.39" top="0.59" bottom="0.59" header="0.5" footer="0.5"/>
  <pageSetup paperSize="9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N15"/>
  <sheetViews>
    <sheetView showGridLines="0" showZeros="0" workbookViewId="0">
      <selection activeCell="D29" sqref="D29"/>
    </sheetView>
  </sheetViews>
  <sheetFormatPr defaultColWidth="9.1640625" defaultRowHeight="12.75" customHeight="1"/>
  <cols>
    <col min="1" max="1" width="13.1640625" customWidth="1"/>
    <col min="2" max="2" width="19.5" customWidth="1"/>
    <col min="3" max="3" width="15.1640625" customWidth="1"/>
    <col min="4" max="4" width="16.83203125" customWidth="1"/>
    <col min="5" max="11" width="13.83203125" customWidth="1"/>
    <col min="12" max="12" width="12.83203125" customWidth="1"/>
    <col min="13" max="13" width="12.1640625" customWidth="1"/>
  </cols>
  <sheetData>
    <row r="2" spans="1:14" ht="35.25" customHeight="1">
      <c r="A2" s="65" t="s">
        <v>154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4" ht="18.75" customHeight="1">
      <c r="A3" s="66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78" t="s">
        <v>2</v>
      </c>
    </row>
    <row r="4" spans="1:14" ht="30" customHeight="1">
      <c r="A4" s="147" t="s">
        <v>155</v>
      </c>
      <c r="B4" s="147" t="s">
        <v>59</v>
      </c>
      <c r="C4" s="147" t="s">
        <v>98</v>
      </c>
      <c r="D4" s="147" t="s">
        <v>156</v>
      </c>
      <c r="E4" s="147" t="s">
        <v>157</v>
      </c>
      <c r="F4" s="147"/>
      <c r="G4" s="147"/>
      <c r="H4" s="147"/>
      <c r="I4" s="147"/>
      <c r="J4" s="147"/>
      <c r="K4" s="157"/>
      <c r="L4" s="147" t="s">
        <v>158</v>
      </c>
      <c r="M4" s="147"/>
    </row>
    <row r="5" spans="1:14" ht="22.5" customHeight="1">
      <c r="A5" s="147"/>
      <c r="B5" s="147"/>
      <c r="C5" s="147"/>
      <c r="D5" s="147"/>
      <c r="E5" s="150" t="s">
        <v>69</v>
      </c>
      <c r="F5" s="147" t="s">
        <v>159</v>
      </c>
      <c r="G5" s="147"/>
      <c r="H5" s="147"/>
      <c r="I5" s="147" t="s">
        <v>160</v>
      </c>
      <c r="J5" s="147"/>
      <c r="K5" s="157"/>
      <c r="L5" s="147" t="s">
        <v>161</v>
      </c>
      <c r="M5" s="147" t="s">
        <v>162</v>
      </c>
    </row>
    <row r="6" spans="1:14" ht="24.75" customHeight="1">
      <c r="A6" s="147"/>
      <c r="B6" s="147"/>
      <c r="C6" s="147"/>
      <c r="D6" s="147"/>
      <c r="E6" s="151"/>
      <c r="F6" s="68" t="s">
        <v>61</v>
      </c>
      <c r="G6" s="69" t="s">
        <v>163</v>
      </c>
      <c r="H6" s="69" t="s">
        <v>164</v>
      </c>
      <c r="I6" s="69" t="s">
        <v>61</v>
      </c>
      <c r="J6" s="69" t="s">
        <v>163</v>
      </c>
      <c r="K6" s="80" t="s">
        <v>164</v>
      </c>
      <c r="L6" s="147"/>
      <c r="M6" s="147"/>
    </row>
    <row r="7" spans="1:14" ht="21" customHeight="1">
      <c r="A7" s="70" t="s">
        <v>67</v>
      </c>
      <c r="B7" s="70" t="s">
        <v>67</v>
      </c>
      <c r="C7" s="70" t="s">
        <v>67</v>
      </c>
      <c r="D7" s="70">
        <v>1</v>
      </c>
      <c r="E7" s="70">
        <v>2</v>
      </c>
      <c r="F7" s="70">
        <v>3</v>
      </c>
      <c r="G7" s="71">
        <v>4</v>
      </c>
      <c r="H7" s="71">
        <v>5</v>
      </c>
      <c r="I7" s="71">
        <v>6</v>
      </c>
      <c r="J7" s="71">
        <v>7</v>
      </c>
      <c r="K7" s="71">
        <v>8</v>
      </c>
      <c r="L7" s="77">
        <v>9</v>
      </c>
      <c r="M7" s="77">
        <v>10</v>
      </c>
    </row>
    <row r="8" spans="1:14" s="64" customFormat="1" ht="24.75" customHeight="1">
      <c r="A8" s="72"/>
      <c r="B8" s="72"/>
      <c r="C8" s="72" t="s">
        <v>69</v>
      </c>
      <c r="D8" s="74">
        <v>1043737</v>
      </c>
      <c r="E8" s="76">
        <v>933737</v>
      </c>
      <c r="F8" s="74">
        <v>747588</v>
      </c>
      <c r="G8" s="76">
        <v>747588</v>
      </c>
      <c r="H8" s="73">
        <v>0</v>
      </c>
      <c r="I8" s="74">
        <v>186149</v>
      </c>
      <c r="J8" s="76">
        <v>186149</v>
      </c>
      <c r="K8" s="73">
        <v>0</v>
      </c>
      <c r="L8" s="73">
        <v>67000</v>
      </c>
      <c r="M8" s="74">
        <v>43000</v>
      </c>
      <c r="N8" s="79"/>
    </row>
    <row r="9" spans="1:14" ht="24.75" customHeight="1">
      <c r="A9" s="72"/>
      <c r="B9" s="72"/>
      <c r="C9" s="72" t="s">
        <v>165</v>
      </c>
      <c r="D9" s="74">
        <v>1043737</v>
      </c>
      <c r="E9" s="76">
        <v>933737</v>
      </c>
      <c r="F9" s="74">
        <v>747588</v>
      </c>
      <c r="G9" s="76">
        <v>747588</v>
      </c>
      <c r="H9" s="73">
        <v>0</v>
      </c>
      <c r="I9" s="74">
        <v>186149</v>
      </c>
      <c r="J9" s="76">
        <v>186149</v>
      </c>
      <c r="K9" s="73">
        <v>0</v>
      </c>
      <c r="L9" s="73">
        <v>67000</v>
      </c>
      <c r="M9" s="74">
        <v>43000</v>
      </c>
    </row>
    <row r="10" spans="1:14" ht="24.75" customHeight="1">
      <c r="A10" s="72"/>
      <c r="B10" s="72"/>
      <c r="C10" s="72" t="s">
        <v>166</v>
      </c>
      <c r="D10" s="74">
        <v>1043737</v>
      </c>
      <c r="E10" s="76">
        <v>933737</v>
      </c>
      <c r="F10" s="74">
        <v>747588</v>
      </c>
      <c r="G10" s="76">
        <v>747588</v>
      </c>
      <c r="H10" s="73">
        <v>0</v>
      </c>
      <c r="I10" s="74">
        <v>186149</v>
      </c>
      <c r="J10" s="76">
        <v>186149</v>
      </c>
      <c r="K10" s="73">
        <v>0</v>
      </c>
      <c r="L10" s="73">
        <v>67000</v>
      </c>
      <c r="M10" s="74">
        <v>43000</v>
      </c>
    </row>
    <row r="11" spans="1:14" ht="24.75" customHeight="1">
      <c r="A11" s="72" t="s">
        <v>167</v>
      </c>
      <c r="B11" s="72" t="s">
        <v>168</v>
      </c>
      <c r="C11" s="72" t="s">
        <v>169</v>
      </c>
      <c r="D11" s="74">
        <v>119614</v>
      </c>
      <c r="E11" s="76">
        <v>119614</v>
      </c>
      <c r="F11" s="74">
        <v>0</v>
      </c>
      <c r="G11" s="76">
        <v>0</v>
      </c>
      <c r="H11" s="73">
        <v>0</v>
      </c>
      <c r="I11" s="74">
        <v>119614</v>
      </c>
      <c r="J11" s="76">
        <v>119614</v>
      </c>
      <c r="K11" s="73">
        <v>0</v>
      </c>
      <c r="L11" s="73">
        <v>0</v>
      </c>
      <c r="M11" s="74">
        <v>0</v>
      </c>
    </row>
    <row r="12" spans="1:14" ht="24.75" customHeight="1">
      <c r="A12" s="72" t="s">
        <v>170</v>
      </c>
      <c r="B12" s="72" t="s">
        <v>171</v>
      </c>
      <c r="C12" s="72" t="s">
        <v>169</v>
      </c>
      <c r="D12" s="74">
        <v>10466</v>
      </c>
      <c r="E12" s="76">
        <v>10466</v>
      </c>
      <c r="F12" s="74">
        <v>0</v>
      </c>
      <c r="G12" s="76">
        <v>0</v>
      </c>
      <c r="H12" s="73">
        <v>0</v>
      </c>
      <c r="I12" s="74">
        <v>10466</v>
      </c>
      <c r="J12" s="76">
        <v>10466</v>
      </c>
      <c r="K12" s="73">
        <v>0</v>
      </c>
      <c r="L12" s="73">
        <v>0</v>
      </c>
      <c r="M12" s="74">
        <v>0</v>
      </c>
    </row>
    <row r="13" spans="1:14" ht="24.75" customHeight="1">
      <c r="A13" s="72" t="s">
        <v>172</v>
      </c>
      <c r="B13" s="72" t="s">
        <v>173</v>
      </c>
      <c r="C13" s="72" t="s">
        <v>169</v>
      </c>
      <c r="D13" s="74">
        <v>56069</v>
      </c>
      <c r="E13" s="76">
        <v>56069</v>
      </c>
      <c r="F13" s="74">
        <v>0</v>
      </c>
      <c r="G13" s="76">
        <v>0</v>
      </c>
      <c r="H13" s="73">
        <v>0</v>
      </c>
      <c r="I13" s="74">
        <v>56069</v>
      </c>
      <c r="J13" s="76">
        <v>56069</v>
      </c>
      <c r="K13" s="73">
        <v>0</v>
      </c>
      <c r="L13" s="73">
        <v>0</v>
      </c>
      <c r="M13" s="74">
        <v>0</v>
      </c>
    </row>
    <row r="14" spans="1:14" ht="24.75" customHeight="1">
      <c r="A14" s="72" t="s">
        <v>174</v>
      </c>
      <c r="B14" s="72" t="s">
        <v>175</v>
      </c>
      <c r="C14" s="72" t="s">
        <v>169</v>
      </c>
      <c r="D14" s="74">
        <v>747588</v>
      </c>
      <c r="E14" s="76">
        <v>747588</v>
      </c>
      <c r="F14" s="74">
        <v>747588</v>
      </c>
      <c r="G14" s="76">
        <v>747588</v>
      </c>
      <c r="H14" s="73">
        <v>0</v>
      </c>
      <c r="I14" s="74">
        <v>0</v>
      </c>
      <c r="J14" s="76">
        <v>0</v>
      </c>
      <c r="K14" s="73">
        <v>0</v>
      </c>
      <c r="L14" s="73">
        <v>0</v>
      </c>
      <c r="M14" s="74">
        <v>0</v>
      </c>
    </row>
    <row r="15" spans="1:14" ht="24.75" customHeight="1">
      <c r="A15" s="72" t="s">
        <v>176</v>
      </c>
      <c r="B15" s="72" t="s">
        <v>177</v>
      </c>
      <c r="C15" s="72" t="s">
        <v>169</v>
      </c>
      <c r="D15" s="74">
        <v>110000</v>
      </c>
      <c r="E15" s="76">
        <v>0</v>
      </c>
      <c r="F15" s="74">
        <v>0</v>
      </c>
      <c r="G15" s="76">
        <v>0</v>
      </c>
      <c r="H15" s="73">
        <v>0</v>
      </c>
      <c r="I15" s="74">
        <v>0</v>
      </c>
      <c r="J15" s="76">
        <v>0</v>
      </c>
      <c r="K15" s="73">
        <v>0</v>
      </c>
      <c r="L15" s="73">
        <v>67000</v>
      </c>
      <c r="M15" s="74">
        <v>43000</v>
      </c>
    </row>
  </sheetData>
  <sheetProtection formatCells="0" formatColumns="0" formatRows="0"/>
  <mergeCells count="11">
    <mergeCell ref="E4:K4"/>
    <mergeCell ref="L4:M4"/>
    <mergeCell ref="F5:H5"/>
    <mergeCell ref="I5:K5"/>
    <mergeCell ref="A4:A6"/>
    <mergeCell ref="B4:B6"/>
    <mergeCell ref="C4:C6"/>
    <mergeCell ref="D4:D6"/>
    <mergeCell ref="E5:E6"/>
    <mergeCell ref="L5:L6"/>
    <mergeCell ref="M5:M6"/>
  </mergeCells>
  <phoneticPr fontId="24" type="noConversion"/>
  <printOptions horizontalCentered="1"/>
  <pageMargins left="0.39" right="0.39" top="0.59" bottom="0.59" header="0.5" footer="0.5"/>
  <pageSetup paperSize="9" scale="85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R8"/>
  <sheetViews>
    <sheetView showGridLines="0" showZeros="0" workbookViewId="0">
      <selection activeCell="L23" sqref="L23"/>
    </sheetView>
  </sheetViews>
  <sheetFormatPr defaultColWidth="9.1640625" defaultRowHeight="12.75" customHeight="1"/>
  <cols>
    <col min="1" max="1" width="11.83203125" customWidth="1"/>
    <col min="2" max="2" width="18.33203125" customWidth="1"/>
    <col min="3" max="3" width="15.1640625" customWidth="1"/>
    <col min="4" max="4" width="15.83203125" customWidth="1"/>
    <col min="5" max="13" width="12.1640625" customWidth="1"/>
    <col min="14" max="17" width="15.83203125" customWidth="1"/>
  </cols>
  <sheetData>
    <row r="1" spans="1:18" ht="12.75" customHeight="1">
      <c r="A1" s="64"/>
    </row>
    <row r="2" spans="1:18" ht="35.25" customHeight="1">
      <c r="A2" s="65" t="s">
        <v>178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8.75" customHeight="1">
      <c r="A3" s="66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78" t="s">
        <v>2</v>
      </c>
    </row>
    <row r="4" spans="1:18" ht="24.75" customHeight="1">
      <c r="A4" s="147" t="s">
        <v>155</v>
      </c>
      <c r="B4" s="147" t="s">
        <v>59</v>
      </c>
      <c r="C4" s="147" t="s">
        <v>98</v>
      </c>
      <c r="D4" s="147" t="s">
        <v>156</v>
      </c>
      <c r="E4" s="147" t="s">
        <v>157</v>
      </c>
      <c r="F4" s="147"/>
      <c r="G4" s="147"/>
      <c r="H4" s="147"/>
      <c r="I4" s="147"/>
      <c r="J4" s="147"/>
      <c r="K4" s="147"/>
      <c r="L4" s="147" t="s">
        <v>158</v>
      </c>
      <c r="M4" s="147"/>
      <c r="N4" s="158" t="s">
        <v>101</v>
      </c>
      <c r="O4" s="153" t="s">
        <v>102</v>
      </c>
      <c r="P4" s="153" t="s">
        <v>103</v>
      </c>
      <c r="Q4" s="153" t="s">
        <v>104</v>
      </c>
    </row>
    <row r="5" spans="1:18" ht="24.75" customHeight="1">
      <c r="A5" s="147"/>
      <c r="B5" s="147"/>
      <c r="C5" s="147"/>
      <c r="D5" s="147"/>
      <c r="E5" s="147" t="s">
        <v>69</v>
      </c>
      <c r="F5" s="147" t="s">
        <v>159</v>
      </c>
      <c r="G5" s="147"/>
      <c r="H5" s="147"/>
      <c r="I5" s="147" t="s">
        <v>160</v>
      </c>
      <c r="J5" s="147"/>
      <c r="K5" s="147"/>
      <c r="L5" s="147" t="s">
        <v>161</v>
      </c>
      <c r="M5" s="147" t="s">
        <v>162</v>
      </c>
      <c r="N5" s="158"/>
      <c r="O5" s="153"/>
      <c r="P5" s="153"/>
      <c r="Q5" s="153"/>
    </row>
    <row r="6" spans="1:18" ht="21.75" customHeight="1">
      <c r="A6" s="147"/>
      <c r="B6" s="147"/>
      <c r="C6" s="147"/>
      <c r="D6" s="147"/>
      <c r="E6" s="147"/>
      <c r="F6" s="68" t="s">
        <v>61</v>
      </c>
      <c r="G6" s="69" t="s">
        <v>163</v>
      </c>
      <c r="H6" s="69" t="s">
        <v>164</v>
      </c>
      <c r="I6" s="69" t="s">
        <v>61</v>
      </c>
      <c r="J6" s="69" t="s">
        <v>163</v>
      </c>
      <c r="K6" s="69" t="s">
        <v>164</v>
      </c>
      <c r="L6" s="147"/>
      <c r="M6" s="147"/>
      <c r="N6" s="158"/>
      <c r="O6" s="153"/>
      <c r="P6" s="153"/>
      <c r="Q6" s="153"/>
    </row>
    <row r="7" spans="1:18" ht="21" customHeight="1">
      <c r="A7" s="70" t="s">
        <v>67</v>
      </c>
      <c r="B7" s="70" t="s">
        <v>67</v>
      </c>
      <c r="C7" s="70" t="s">
        <v>67</v>
      </c>
      <c r="D7" s="70">
        <v>1</v>
      </c>
      <c r="E7" s="70">
        <v>2</v>
      </c>
      <c r="F7" s="70">
        <v>3</v>
      </c>
      <c r="G7" s="71">
        <v>4</v>
      </c>
      <c r="H7" s="71">
        <v>5</v>
      </c>
      <c r="I7" s="71">
        <v>6</v>
      </c>
      <c r="J7" s="71">
        <v>7</v>
      </c>
      <c r="K7" s="71">
        <v>8</v>
      </c>
      <c r="L7" s="77">
        <v>9</v>
      </c>
      <c r="M7" s="77">
        <v>10</v>
      </c>
      <c r="N7" s="77">
        <v>11</v>
      </c>
      <c r="O7" s="77">
        <v>12</v>
      </c>
      <c r="P7" s="77">
        <v>13</v>
      </c>
      <c r="Q7" s="77">
        <v>14</v>
      </c>
    </row>
    <row r="8" spans="1:18" s="64" customFormat="1" ht="24.75" customHeight="1">
      <c r="A8" s="72"/>
      <c r="B8" s="72"/>
      <c r="C8" s="72"/>
      <c r="D8" s="73"/>
      <c r="E8" s="74"/>
      <c r="F8" s="75"/>
      <c r="G8" s="76"/>
      <c r="H8" s="73"/>
      <c r="I8" s="74"/>
      <c r="J8" s="76"/>
      <c r="K8" s="73"/>
      <c r="L8" s="73"/>
      <c r="M8" s="74"/>
      <c r="N8" s="74"/>
      <c r="O8" s="74"/>
      <c r="P8" s="74"/>
      <c r="Q8" s="74"/>
      <c r="R8" s="79"/>
    </row>
  </sheetData>
  <sheetProtection formatCells="0" formatColumns="0" formatRows="0"/>
  <mergeCells count="15">
    <mergeCell ref="N4:N6"/>
    <mergeCell ref="O4:O6"/>
    <mergeCell ref="P4:P6"/>
    <mergeCell ref="Q4:Q6"/>
    <mergeCell ref="E4:K4"/>
    <mergeCell ref="L4:M4"/>
    <mergeCell ref="F5:H5"/>
    <mergeCell ref="I5:K5"/>
    <mergeCell ref="A4:A6"/>
    <mergeCell ref="B4:B6"/>
    <mergeCell ref="C4:C6"/>
    <mergeCell ref="D4:D6"/>
    <mergeCell ref="E5:E6"/>
    <mergeCell ref="L5:L6"/>
    <mergeCell ref="M5:M6"/>
  </mergeCells>
  <phoneticPr fontId="24" type="noConversion"/>
  <printOptions horizontalCentered="1"/>
  <pageMargins left="0.39" right="0.39" top="0.59" bottom="0.59" header="0.5" footer="0.5"/>
  <pageSetup paperSize="9" scale="85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1:H15"/>
  <sheetViews>
    <sheetView showGridLines="0" showZeros="0" topLeftCell="B1" workbookViewId="0">
      <selection activeCell="H25" sqref="H25"/>
    </sheetView>
  </sheetViews>
  <sheetFormatPr defaultColWidth="12" defaultRowHeight="14.25"/>
  <cols>
    <col min="1" max="1" width="12" style="49"/>
    <col min="2" max="2" width="35.83203125" style="49" customWidth="1"/>
    <col min="3" max="3" width="23.83203125" style="49" customWidth="1"/>
    <col min="4" max="6" width="22" style="49" customWidth="1"/>
    <col min="7" max="7" width="21.1640625" style="49" customWidth="1"/>
    <col min="8" max="8" width="22.5" style="49" customWidth="1"/>
    <col min="9" max="16384" width="12" style="49"/>
  </cols>
  <sheetData>
    <row r="1" spans="2:8" ht="13.5" customHeight="1">
      <c r="H1" s="50" t="s">
        <v>179</v>
      </c>
    </row>
    <row r="2" spans="2:8" ht="38.25" customHeight="1">
      <c r="B2" s="222" t="s">
        <v>339</v>
      </c>
      <c r="C2" s="162"/>
      <c r="D2" s="162"/>
      <c r="E2" s="162"/>
      <c r="F2" s="162"/>
      <c r="G2" s="162"/>
      <c r="H2" s="162"/>
    </row>
    <row r="3" spans="2:8" ht="13.5" customHeight="1">
      <c r="B3" s="51" t="s">
        <v>180</v>
      </c>
      <c r="H3" s="50" t="s">
        <v>107</v>
      </c>
    </row>
    <row r="4" spans="2:8" ht="27.75" customHeight="1">
      <c r="B4" s="169" t="s">
        <v>181</v>
      </c>
      <c r="C4" s="163" t="s">
        <v>182</v>
      </c>
      <c r="D4" s="164"/>
      <c r="E4" s="165"/>
      <c r="F4" s="166" t="s">
        <v>183</v>
      </c>
      <c r="G4" s="167"/>
      <c r="H4" s="168"/>
    </row>
    <row r="5" spans="2:8" ht="39" customHeight="1">
      <c r="B5" s="170"/>
      <c r="C5" s="54" t="s">
        <v>184</v>
      </c>
      <c r="D5" s="54" t="s">
        <v>185</v>
      </c>
      <c r="E5" s="54" t="s">
        <v>186</v>
      </c>
      <c r="F5" s="54" t="s">
        <v>184</v>
      </c>
      <c r="G5" s="54" t="s">
        <v>185</v>
      </c>
      <c r="H5" s="54" t="s">
        <v>186</v>
      </c>
    </row>
    <row r="6" spans="2:8" ht="27.75" customHeight="1">
      <c r="B6" s="54" t="s">
        <v>187</v>
      </c>
      <c r="C6" s="54">
        <v>1</v>
      </c>
      <c r="D6" s="54">
        <v>2</v>
      </c>
      <c r="E6" s="54">
        <v>3</v>
      </c>
      <c r="F6" s="54">
        <v>4</v>
      </c>
      <c r="G6" s="54">
        <v>5</v>
      </c>
      <c r="H6" s="54">
        <v>6</v>
      </c>
    </row>
    <row r="7" spans="2:8" ht="27.75" customHeight="1">
      <c r="B7" s="55" t="s">
        <v>188</v>
      </c>
      <c r="C7" s="56">
        <v>40000</v>
      </c>
      <c r="D7" s="56">
        <v>40000</v>
      </c>
      <c r="E7" s="57">
        <v>0</v>
      </c>
      <c r="F7" s="56">
        <v>40000</v>
      </c>
      <c r="G7" s="56">
        <v>40000</v>
      </c>
      <c r="H7" s="57">
        <v>0</v>
      </c>
    </row>
    <row r="8" spans="2:8" ht="27" customHeight="1">
      <c r="B8" s="58" t="s">
        <v>189</v>
      </c>
      <c r="C8" s="56">
        <v>10000</v>
      </c>
      <c r="D8" s="56">
        <v>10000</v>
      </c>
      <c r="E8" s="57">
        <f t="shared" ref="E8:E15" si="0">IF(ISERROR((D8-C8)/C8),"",(D8-C8)/C8)</f>
        <v>0</v>
      </c>
      <c r="F8" s="56">
        <v>10000</v>
      </c>
      <c r="G8" s="56">
        <v>10000</v>
      </c>
      <c r="H8" s="57">
        <f t="shared" ref="H8:H15" si="1">IF(ISERROR((G8-F8)/F8),"",(G8-F8)/F8)</f>
        <v>0</v>
      </c>
    </row>
    <row r="9" spans="2:8" ht="27" customHeight="1">
      <c r="B9" s="59" t="s">
        <v>190</v>
      </c>
      <c r="C9" s="60"/>
      <c r="D9" s="60"/>
      <c r="E9" s="61" t="str">
        <f t="shared" si="0"/>
        <v/>
      </c>
      <c r="F9" s="60"/>
      <c r="G9" s="60"/>
      <c r="H9" s="61" t="str">
        <f t="shared" si="1"/>
        <v/>
      </c>
    </row>
    <row r="10" spans="2:8" ht="27" customHeight="1">
      <c r="B10" s="59" t="s">
        <v>191</v>
      </c>
      <c r="C10" s="60">
        <v>10000</v>
      </c>
      <c r="D10" s="60">
        <v>10000</v>
      </c>
      <c r="E10" s="61">
        <f t="shared" si="0"/>
        <v>0</v>
      </c>
      <c r="F10" s="60">
        <v>10000</v>
      </c>
      <c r="G10" s="60">
        <v>10000</v>
      </c>
      <c r="H10" s="61">
        <f t="shared" si="1"/>
        <v>0</v>
      </c>
    </row>
    <row r="11" spans="2:8" ht="27" customHeight="1">
      <c r="B11" s="59" t="s">
        <v>192</v>
      </c>
      <c r="C11" s="60"/>
      <c r="D11" s="60"/>
      <c r="E11" s="61" t="str">
        <f t="shared" si="0"/>
        <v/>
      </c>
      <c r="F11" s="60"/>
      <c r="G11" s="60"/>
      <c r="H11" s="61" t="str">
        <f t="shared" si="1"/>
        <v/>
      </c>
    </row>
    <row r="12" spans="2:8" ht="27" customHeight="1">
      <c r="B12" s="62" t="s">
        <v>193</v>
      </c>
      <c r="C12" s="60"/>
      <c r="D12" s="60"/>
      <c r="E12" s="61" t="str">
        <f t="shared" si="0"/>
        <v/>
      </c>
      <c r="F12" s="60"/>
      <c r="G12" s="60"/>
      <c r="H12" s="61" t="str">
        <f t="shared" si="1"/>
        <v/>
      </c>
    </row>
    <row r="13" spans="2:8" ht="27" customHeight="1">
      <c r="B13" s="62" t="s">
        <v>194</v>
      </c>
      <c r="C13" s="60"/>
      <c r="D13" s="60"/>
      <c r="E13" s="61" t="str">
        <f t="shared" si="0"/>
        <v/>
      </c>
      <c r="F13" s="60"/>
      <c r="G13" s="60"/>
      <c r="H13" s="61" t="str">
        <f t="shared" si="1"/>
        <v/>
      </c>
    </row>
    <row r="14" spans="2:8" ht="27" customHeight="1">
      <c r="B14" s="59" t="s">
        <v>195</v>
      </c>
      <c r="C14" s="60">
        <v>5000</v>
      </c>
      <c r="D14" s="60">
        <v>5000</v>
      </c>
      <c r="E14" s="61">
        <f t="shared" si="0"/>
        <v>0</v>
      </c>
      <c r="F14" s="60">
        <v>5000</v>
      </c>
      <c r="G14" s="60">
        <v>5000</v>
      </c>
      <c r="H14" s="63">
        <f t="shared" si="1"/>
        <v>0</v>
      </c>
    </row>
    <row r="15" spans="2:8" ht="27" customHeight="1">
      <c r="B15" s="59" t="s">
        <v>196</v>
      </c>
      <c r="C15" s="60">
        <v>25000</v>
      </c>
      <c r="D15" s="60">
        <v>25000</v>
      </c>
      <c r="E15" s="61">
        <f t="shared" si="0"/>
        <v>0</v>
      </c>
      <c r="F15" s="60">
        <v>25000</v>
      </c>
      <c r="G15" s="60">
        <v>25000</v>
      </c>
      <c r="H15" s="63">
        <f t="shared" si="1"/>
        <v>0</v>
      </c>
    </row>
  </sheetData>
  <sheetProtection formatCells="0" formatColumns="0" formatRows="0"/>
  <mergeCells count="4">
    <mergeCell ref="B2:H2"/>
    <mergeCell ref="C4:E4"/>
    <mergeCell ref="F4:H4"/>
    <mergeCell ref="B4:B5"/>
  </mergeCells>
  <phoneticPr fontId="24" type="noConversion"/>
  <printOptions horizontalCentered="1"/>
  <pageMargins left="0.71" right="0.71" top="0.75" bottom="0.75" header="0.31" footer="0.31"/>
  <pageSetup paperSize="9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2"/>
  <sheetViews>
    <sheetView showGridLines="0" showZeros="0" workbookViewId="0"/>
  </sheetViews>
  <sheetFormatPr defaultColWidth="12" defaultRowHeight="13.5"/>
  <cols>
    <col min="1" max="1" width="21" style="36" customWidth="1"/>
    <col min="2" max="2" width="19.1640625" style="36" customWidth="1"/>
    <col min="3" max="3" width="45.6640625" style="36" customWidth="1"/>
    <col min="4" max="4" width="23.6640625" style="36" customWidth="1"/>
    <col min="5" max="16384" width="12" style="36"/>
  </cols>
  <sheetData>
    <row r="1" spans="1:4" ht="13.5" customHeight="1">
      <c r="A1" s="42"/>
      <c r="B1" s="42"/>
      <c r="C1" s="42"/>
      <c r="D1" s="42"/>
    </row>
    <row r="2" spans="1:4" ht="25.5" customHeight="1">
      <c r="A2" s="171" t="s">
        <v>197</v>
      </c>
      <c r="B2" s="171"/>
      <c r="C2" s="171"/>
      <c r="D2" s="171"/>
    </row>
    <row r="3" spans="1:4" ht="14.25" customHeight="1">
      <c r="A3" s="43"/>
      <c r="B3" s="43"/>
      <c r="C3" s="43"/>
      <c r="D3" s="37"/>
    </row>
    <row r="4" spans="1:4" ht="21.75" customHeight="1">
      <c r="A4" s="44"/>
      <c r="B4" s="42"/>
      <c r="C4" s="42"/>
      <c r="D4" s="45" t="s">
        <v>107</v>
      </c>
    </row>
    <row r="5" spans="1:4" ht="21.75" customHeight="1">
      <c r="A5" s="172" t="s">
        <v>198</v>
      </c>
      <c r="B5" s="173"/>
      <c r="C5" s="174" t="s">
        <v>199</v>
      </c>
      <c r="D5" s="175" t="s">
        <v>156</v>
      </c>
    </row>
    <row r="6" spans="1:4" ht="21.75" customHeight="1">
      <c r="A6" s="46" t="s">
        <v>64</v>
      </c>
      <c r="B6" s="46" t="s">
        <v>65</v>
      </c>
      <c r="C6" s="174"/>
      <c r="D6" s="176"/>
    </row>
    <row r="7" spans="1:4" ht="21.75" customHeight="1">
      <c r="A7" s="47"/>
      <c r="B7" s="47"/>
      <c r="C7" s="47" t="s">
        <v>69</v>
      </c>
      <c r="D7" s="48">
        <v>1123737</v>
      </c>
    </row>
    <row r="8" spans="1:4" ht="21.75" customHeight="1">
      <c r="A8" s="47" t="s">
        <v>200</v>
      </c>
      <c r="B8" s="47"/>
      <c r="C8" s="47" t="s">
        <v>201</v>
      </c>
      <c r="D8" s="48">
        <v>1080737</v>
      </c>
    </row>
    <row r="9" spans="1:4" ht="21.75" customHeight="1">
      <c r="A9" s="47" t="s">
        <v>202</v>
      </c>
      <c r="B9" s="47" t="s">
        <v>203</v>
      </c>
      <c r="C9" s="47" t="s">
        <v>10</v>
      </c>
      <c r="D9" s="48">
        <v>933737</v>
      </c>
    </row>
    <row r="10" spans="1:4" ht="21.75" customHeight="1">
      <c r="A10" s="47" t="s">
        <v>202</v>
      </c>
      <c r="B10" s="47" t="s">
        <v>204</v>
      </c>
      <c r="C10" s="47" t="s">
        <v>205</v>
      </c>
      <c r="D10" s="48">
        <v>147000</v>
      </c>
    </row>
    <row r="11" spans="1:4" ht="21.75" customHeight="1">
      <c r="A11" s="47" t="s">
        <v>206</v>
      </c>
      <c r="B11" s="47"/>
      <c r="C11" s="47" t="s">
        <v>207</v>
      </c>
      <c r="D11" s="48">
        <v>43000</v>
      </c>
    </row>
    <row r="12" spans="1:4" ht="21.75" customHeight="1">
      <c r="A12" s="47" t="s">
        <v>208</v>
      </c>
      <c r="B12" s="47" t="s">
        <v>209</v>
      </c>
      <c r="C12" s="47" t="s">
        <v>210</v>
      </c>
      <c r="D12" s="48">
        <v>43000</v>
      </c>
    </row>
  </sheetData>
  <sheetProtection formatCells="0" formatColumns="0" formatRows="0"/>
  <mergeCells count="4">
    <mergeCell ref="A2:D2"/>
    <mergeCell ref="A5:B5"/>
    <mergeCell ref="C5:C6"/>
    <mergeCell ref="D5:D6"/>
  </mergeCells>
  <phoneticPr fontId="24" type="noConversion"/>
  <pageMargins left="0.69930555555555596" right="0.69930555555555596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21"/>
  <sheetViews>
    <sheetView showGridLines="0" showZeros="0" workbookViewId="0">
      <selection activeCell="F17" sqref="F17"/>
    </sheetView>
  </sheetViews>
  <sheetFormatPr defaultColWidth="12" defaultRowHeight="13.5"/>
  <cols>
    <col min="1" max="1" width="27.5" style="36" customWidth="1"/>
    <col min="2" max="2" width="54.5" style="36" customWidth="1"/>
    <col min="3" max="3" width="29.33203125" style="36" customWidth="1"/>
    <col min="4" max="16384" width="12" style="36"/>
  </cols>
  <sheetData>
    <row r="1" spans="1:3" ht="27.75" customHeight="1">
      <c r="A1" s="177" t="s">
        <v>211</v>
      </c>
      <c r="B1" s="177"/>
      <c r="C1" s="177"/>
    </row>
    <row r="2" spans="1:3" ht="13.5" customHeight="1">
      <c r="C2" s="37"/>
    </row>
    <row r="3" spans="1:3" ht="24" customHeight="1">
      <c r="C3" s="38" t="s">
        <v>107</v>
      </c>
    </row>
    <row r="4" spans="1:3" ht="29.25" customHeight="1">
      <c r="A4" s="39" t="s">
        <v>212</v>
      </c>
      <c r="B4" s="39" t="s">
        <v>213</v>
      </c>
      <c r="C4" s="39" t="s">
        <v>156</v>
      </c>
    </row>
    <row r="5" spans="1:3" ht="20.25" customHeight="1">
      <c r="A5" s="40"/>
      <c r="B5" s="40" t="s">
        <v>69</v>
      </c>
      <c r="C5" s="41">
        <v>1123737</v>
      </c>
    </row>
    <row r="6" spans="1:3" ht="20.25" customHeight="1">
      <c r="A6" s="40">
        <v>301</v>
      </c>
      <c r="B6" s="40" t="s">
        <v>214</v>
      </c>
      <c r="C6" s="41">
        <v>933737</v>
      </c>
    </row>
    <row r="7" spans="1:3" ht="20.25" customHeight="1">
      <c r="A7" s="40">
        <v>30101</v>
      </c>
      <c r="B7" s="40" t="s">
        <v>215</v>
      </c>
      <c r="C7" s="41">
        <v>419556</v>
      </c>
    </row>
    <row r="8" spans="1:3" ht="20.25" customHeight="1">
      <c r="A8" s="40">
        <v>30102</v>
      </c>
      <c r="B8" s="40" t="s">
        <v>216</v>
      </c>
      <c r="C8" s="41">
        <v>57900</v>
      </c>
    </row>
    <row r="9" spans="1:3" ht="20.25" customHeight="1">
      <c r="A9" s="40">
        <v>30107</v>
      </c>
      <c r="B9" s="40" t="s">
        <v>217</v>
      </c>
      <c r="C9" s="41">
        <v>270132</v>
      </c>
    </row>
    <row r="10" spans="1:3" ht="20.25" customHeight="1">
      <c r="A10" s="40">
        <v>30108</v>
      </c>
      <c r="B10" s="40" t="s">
        <v>218</v>
      </c>
      <c r="C10" s="41">
        <v>119614</v>
      </c>
    </row>
    <row r="11" spans="1:3" ht="20.25" customHeight="1">
      <c r="A11" s="40">
        <v>30110</v>
      </c>
      <c r="B11" s="40" t="s">
        <v>219</v>
      </c>
      <c r="C11" s="41">
        <v>56069</v>
      </c>
    </row>
    <row r="12" spans="1:3" ht="20.25" customHeight="1">
      <c r="A12" s="40">
        <v>30112</v>
      </c>
      <c r="B12" s="40" t="s">
        <v>220</v>
      </c>
      <c r="C12" s="41">
        <v>10466</v>
      </c>
    </row>
    <row r="13" spans="1:3" ht="20.25" customHeight="1">
      <c r="A13" s="40">
        <v>302</v>
      </c>
      <c r="B13" s="40" t="s">
        <v>161</v>
      </c>
      <c r="C13" s="41">
        <v>147000</v>
      </c>
    </row>
    <row r="14" spans="1:3" ht="20.25" customHeight="1">
      <c r="A14" s="40">
        <v>30201</v>
      </c>
      <c r="B14" s="40" t="s">
        <v>221</v>
      </c>
      <c r="C14" s="41">
        <v>27000</v>
      </c>
    </row>
    <row r="15" spans="1:3" ht="20.25" customHeight="1">
      <c r="A15" s="40">
        <v>30211</v>
      </c>
      <c r="B15" s="40" t="s">
        <v>222</v>
      </c>
      <c r="C15" s="41">
        <v>50000</v>
      </c>
    </row>
    <row r="16" spans="1:3" ht="20.25" customHeight="1">
      <c r="A16" s="40">
        <v>30213</v>
      </c>
      <c r="B16" s="40" t="s">
        <v>223</v>
      </c>
      <c r="C16" s="41">
        <v>30000</v>
      </c>
    </row>
    <row r="17" spans="1:3" ht="20.25" customHeight="1">
      <c r="A17" s="40">
        <v>30215</v>
      </c>
      <c r="B17" s="40" t="s">
        <v>224</v>
      </c>
      <c r="C17" s="41">
        <v>5000</v>
      </c>
    </row>
    <row r="18" spans="1:3" ht="20.25" customHeight="1">
      <c r="A18" s="40">
        <v>30216</v>
      </c>
      <c r="B18" s="40" t="s">
        <v>225</v>
      </c>
      <c r="C18" s="41">
        <v>25000</v>
      </c>
    </row>
    <row r="19" spans="1:3" ht="20.25" customHeight="1">
      <c r="A19" s="40">
        <v>30217</v>
      </c>
      <c r="B19" s="40" t="s">
        <v>226</v>
      </c>
      <c r="C19" s="41">
        <v>10000</v>
      </c>
    </row>
    <row r="20" spans="1:3" ht="20.25" customHeight="1">
      <c r="A20" s="40">
        <v>310</v>
      </c>
      <c r="B20" s="40" t="s">
        <v>227</v>
      </c>
      <c r="C20" s="41">
        <v>43000</v>
      </c>
    </row>
    <row r="21" spans="1:3" ht="20.25" customHeight="1">
      <c r="A21" s="40">
        <v>31002</v>
      </c>
      <c r="B21" s="40" t="s">
        <v>228</v>
      </c>
      <c r="C21" s="41">
        <v>43000</v>
      </c>
    </row>
  </sheetData>
  <sheetProtection formatCells="0" formatColumns="0" formatRows="0"/>
  <mergeCells count="1">
    <mergeCell ref="A1:C1"/>
  </mergeCells>
  <phoneticPr fontId="24" type="noConversion"/>
  <pageMargins left="0.69930555555555596" right="0.69930555555555596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T28"/>
  <sheetViews>
    <sheetView showGridLines="0" showZeros="0" workbookViewId="0">
      <selection activeCell="L14" sqref="L14"/>
    </sheetView>
  </sheetViews>
  <sheetFormatPr defaultColWidth="12" defaultRowHeight="14.25"/>
  <cols>
    <col min="1" max="2" width="12" style="1"/>
    <col min="3" max="3" width="7.1640625" style="1" customWidth="1"/>
    <col min="4" max="4" width="8.5" style="1" customWidth="1"/>
    <col min="5" max="5" width="10" style="1" customWidth="1"/>
    <col min="6" max="6" width="12" style="1"/>
    <col min="7" max="7" width="14.5" style="1" customWidth="1"/>
    <col min="8" max="11" width="12" style="1"/>
    <col min="12" max="12" width="8.33203125" style="1" customWidth="1"/>
    <col min="13" max="13" width="10.83203125" style="1" customWidth="1"/>
    <col min="14" max="14" width="8.33203125" style="1" customWidth="1"/>
    <col min="15" max="15" width="8.83203125" style="1" customWidth="1"/>
    <col min="16" max="16" width="12.5" style="1" customWidth="1"/>
    <col min="17" max="24" width="12" style="1"/>
    <col min="25" max="25" width="23.6640625" style="1" customWidth="1"/>
    <col min="26" max="34" width="12" style="1"/>
    <col min="35" max="36" width="10.6640625" style="1" customWidth="1"/>
    <col min="37" max="37" width="12" style="1"/>
    <col min="38" max="38" width="9.5" style="1" customWidth="1"/>
    <col min="39" max="39" width="12" style="1"/>
    <col min="40" max="40" width="9" style="1" customWidth="1"/>
    <col min="41" max="41" width="9.6640625" style="1" customWidth="1"/>
    <col min="42" max="42" width="10" style="1" customWidth="1"/>
    <col min="43" max="43" width="12" style="1" customWidth="1"/>
    <col min="44" max="44" width="12" style="1"/>
    <col min="45" max="45" width="18" style="1" customWidth="1"/>
    <col min="46" max="16384" width="12" style="1"/>
  </cols>
  <sheetData>
    <row r="1" spans="1:46" ht="25.5">
      <c r="A1" s="12"/>
      <c r="B1" s="13" t="s">
        <v>229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</row>
    <row r="2" spans="1:46" ht="25.5">
      <c r="A2" s="14" t="s">
        <v>180</v>
      </c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33"/>
      <c r="AT2" s="16"/>
    </row>
    <row r="3" spans="1:46" ht="40.5">
      <c r="A3" s="191" t="s">
        <v>230</v>
      </c>
      <c r="B3" s="192" t="s">
        <v>231</v>
      </c>
      <c r="C3" s="195" t="s">
        <v>232</v>
      </c>
      <c r="D3" s="178" t="s">
        <v>233</v>
      </c>
      <c r="E3" s="179"/>
      <c r="F3" s="179"/>
      <c r="G3" s="179"/>
      <c r="H3" s="179"/>
      <c r="I3" s="179"/>
      <c r="J3" s="180"/>
      <c r="K3" s="178" t="s">
        <v>234</v>
      </c>
      <c r="L3" s="179"/>
      <c r="M3" s="179"/>
      <c r="N3" s="179"/>
      <c r="O3" s="179"/>
      <c r="P3" s="179"/>
      <c r="Q3" s="180"/>
      <c r="R3" s="178" t="s">
        <v>235</v>
      </c>
      <c r="S3" s="180"/>
      <c r="T3" s="181" t="s">
        <v>236</v>
      </c>
      <c r="U3" s="182"/>
      <c r="V3" s="183"/>
      <c r="W3" s="184" t="s">
        <v>237</v>
      </c>
      <c r="X3" s="185"/>
      <c r="Y3" s="186"/>
      <c r="Z3" s="178" t="s">
        <v>238</v>
      </c>
      <c r="AA3" s="179"/>
      <c r="AB3" s="179"/>
      <c r="AC3" s="179"/>
      <c r="AD3" s="179"/>
      <c r="AE3" s="179"/>
      <c r="AF3" s="179"/>
      <c r="AG3" s="179"/>
      <c r="AH3" s="187"/>
      <c r="AI3" s="28" t="s">
        <v>239</v>
      </c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02" t="s">
        <v>240</v>
      </c>
    </row>
    <row r="4" spans="1:46">
      <c r="A4" s="191"/>
      <c r="B4" s="193"/>
      <c r="C4" s="193"/>
      <c r="D4" s="196" t="s">
        <v>241</v>
      </c>
      <c r="E4" s="196" t="s">
        <v>242</v>
      </c>
      <c r="F4" s="196" t="s">
        <v>243</v>
      </c>
      <c r="G4" s="196" t="s">
        <v>244</v>
      </c>
      <c r="H4" s="196" t="s">
        <v>245</v>
      </c>
      <c r="I4" s="196" t="s">
        <v>246</v>
      </c>
      <c r="J4" s="196" t="s">
        <v>247</v>
      </c>
      <c r="K4" s="178" t="s">
        <v>248</v>
      </c>
      <c r="L4" s="179"/>
      <c r="M4" s="180"/>
      <c r="N4" s="178" t="s">
        <v>249</v>
      </c>
      <c r="O4" s="179"/>
      <c r="P4" s="179"/>
      <c r="Q4" s="180"/>
      <c r="R4" s="196" t="s">
        <v>250</v>
      </c>
      <c r="S4" s="196" t="s">
        <v>251</v>
      </c>
      <c r="T4" s="202" t="s">
        <v>252</v>
      </c>
      <c r="U4" s="202" t="s">
        <v>253</v>
      </c>
      <c r="V4" s="202" t="s">
        <v>254</v>
      </c>
      <c r="W4" s="202" t="s">
        <v>255</v>
      </c>
      <c r="X4" s="202" t="s">
        <v>256</v>
      </c>
      <c r="Y4" s="202" t="s">
        <v>257</v>
      </c>
      <c r="Z4" s="181" t="s">
        <v>258</v>
      </c>
      <c r="AA4" s="182"/>
      <c r="AB4" s="182"/>
      <c r="AC4" s="182"/>
      <c r="AD4" s="182"/>
      <c r="AE4" s="182"/>
      <c r="AF4" s="182"/>
      <c r="AG4" s="183"/>
      <c r="AH4" s="205" t="s">
        <v>259</v>
      </c>
      <c r="AI4" s="188" t="s">
        <v>260</v>
      </c>
      <c r="AJ4" s="179"/>
      <c r="AK4" s="179"/>
      <c r="AL4" s="179"/>
      <c r="AM4" s="179"/>
      <c r="AN4" s="179"/>
      <c r="AO4" s="179"/>
      <c r="AP4" s="179"/>
      <c r="AQ4" s="179"/>
      <c r="AR4" s="180"/>
      <c r="AS4" s="196" t="s">
        <v>261</v>
      </c>
      <c r="AT4" s="203"/>
    </row>
    <row r="5" spans="1:46">
      <c r="A5" s="191"/>
      <c r="B5" s="193"/>
      <c r="C5" s="193"/>
      <c r="D5" s="197"/>
      <c r="E5" s="197"/>
      <c r="F5" s="197"/>
      <c r="G5" s="197"/>
      <c r="H5" s="197"/>
      <c r="I5" s="197"/>
      <c r="J5" s="197"/>
      <c r="K5" s="196" t="s">
        <v>262</v>
      </c>
      <c r="L5" s="196" t="s">
        <v>263</v>
      </c>
      <c r="M5" s="196" t="s">
        <v>264</v>
      </c>
      <c r="N5" s="196" t="s">
        <v>53</v>
      </c>
      <c r="O5" s="196" t="s">
        <v>265</v>
      </c>
      <c r="P5" s="199" t="s">
        <v>266</v>
      </c>
      <c r="Q5" s="199" t="s">
        <v>267</v>
      </c>
      <c r="R5" s="197"/>
      <c r="S5" s="197"/>
      <c r="T5" s="203"/>
      <c r="U5" s="203"/>
      <c r="V5" s="203"/>
      <c r="W5" s="203"/>
      <c r="X5" s="203"/>
      <c r="Y5" s="203"/>
      <c r="Z5" s="181" t="s">
        <v>268</v>
      </c>
      <c r="AA5" s="182"/>
      <c r="AB5" s="182"/>
      <c r="AC5" s="182"/>
      <c r="AD5" s="182"/>
      <c r="AE5" s="182"/>
      <c r="AF5" s="182"/>
      <c r="AG5" s="183"/>
      <c r="AH5" s="206"/>
      <c r="AI5" s="178" t="s">
        <v>269</v>
      </c>
      <c r="AJ5" s="179"/>
      <c r="AK5" s="179"/>
      <c r="AL5" s="179"/>
      <c r="AM5" s="179"/>
      <c r="AN5" s="179"/>
      <c r="AO5" s="179"/>
      <c r="AP5" s="179"/>
      <c r="AQ5" s="179"/>
      <c r="AR5" s="180"/>
      <c r="AS5" s="197"/>
      <c r="AT5" s="203"/>
    </row>
    <row r="6" spans="1:46">
      <c r="A6" s="191"/>
      <c r="B6" s="193"/>
      <c r="C6" s="193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200"/>
      <c r="Q6" s="200"/>
      <c r="R6" s="197"/>
      <c r="S6" s="197"/>
      <c r="T6" s="203"/>
      <c r="U6" s="203"/>
      <c r="V6" s="203"/>
      <c r="W6" s="203"/>
      <c r="X6" s="203"/>
      <c r="Y6" s="203"/>
      <c r="Z6" s="181" t="s">
        <v>270</v>
      </c>
      <c r="AA6" s="183"/>
      <c r="AB6" s="189" t="s">
        <v>271</v>
      </c>
      <c r="AC6" s="190"/>
      <c r="AD6" s="189" t="s">
        <v>272</v>
      </c>
      <c r="AE6" s="190"/>
      <c r="AF6" s="189" t="s">
        <v>273</v>
      </c>
      <c r="AG6" s="190"/>
      <c r="AH6" s="206"/>
      <c r="AI6" s="178" t="s">
        <v>274</v>
      </c>
      <c r="AJ6" s="180"/>
      <c r="AK6" s="178" t="s">
        <v>275</v>
      </c>
      <c r="AL6" s="180"/>
      <c r="AM6" s="178" t="s">
        <v>276</v>
      </c>
      <c r="AN6" s="180"/>
      <c r="AO6" s="178" t="s">
        <v>277</v>
      </c>
      <c r="AP6" s="180"/>
      <c r="AQ6" s="178" t="s">
        <v>278</v>
      </c>
      <c r="AR6" s="180"/>
      <c r="AS6" s="197"/>
      <c r="AT6" s="203"/>
    </row>
    <row r="7" spans="1:46" ht="66" customHeight="1">
      <c r="A7" s="191"/>
      <c r="B7" s="194"/>
      <c r="C7" s="194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201"/>
      <c r="Q7" s="201"/>
      <c r="R7" s="198"/>
      <c r="S7" s="198"/>
      <c r="T7" s="204"/>
      <c r="U7" s="204"/>
      <c r="V7" s="204"/>
      <c r="W7" s="204"/>
      <c r="X7" s="204"/>
      <c r="Y7" s="204"/>
      <c r="Z7" s="25" t="s">
        <v>279</v>
      </c>
      <c r="AA7" s="25" t="s">
        <v>280</v>
      </c>
      <c r="AB7" s="25" t="s">
        <v>281</v>
      </c>
      <c r="AC7" s="25" t="s">
        <v>282</v>
      </c>
      <c r="AD7" s="25" t="s">
        <v>283</v>
      </c>
      <c r="AE7" s="25" t="s">
        <v>284</v>
      </c>
      <c r="AF7" s="25" t="s">
        <v>285</v>
      </c>
      <c r="AG7" s="25" t="s">
        <v>286</v>
      </c>
      <c r="AH7" s="207"/>
      <c r="AI7" s="25" t="s">
        <v>287</v>
      </c>
      <c r="AJ7" s="25" t="s">
        <v>288</v>
      </c>
      <c r="AK7" s="25" t="s">
        <v>289</v>
      </c>
      <c r="AL7" s="25" t="s">
        <v>290</v>
      </c>
      <c r="AM7" s="25" t="s">
        <v>291</v>
      </c>
      <c r="AN7" s="25" t="s">
        <v>292</v>
      </c>
      <c r="AO7" s="25" t="s">
        <v>293</v>
      </c>
      <c r="AP7" s="25" t="s">
        <v>294</v>
      </c>
      <c r="AQ7" s="25" t="s">
        <v>295</v>
      </c>
      <c r="AR7" s="25" t="s">
        <v>296</v>
      </c>
      <c r="AS7" s="198"/>
      <c r="AT7" s="204"/>
    </row>
    <row r="8" spans="1:46" ht="87.95" customHeight="1">
      <c r="A8" s="17" t="s">
        <v>297</v>
      </c>
      <c r="B8" s="18" t="s">
        <v>298</v>
      </c>
      <c r="C8" s="19" t="s">
        <v>299</v>
      </c>
      <c r="D8" s="20"/>
      <c r="E8" s="20" t="s">
        <v>299</v>
      </c>
      <c r="F8" s="20" t="s">
        <v>300</v>
      </c>
      <c r="G8" s="21" t="s">
        <v>301</v>
      </c>
      <c r="H8" s="20" t="s">
        <v>302</v>
      </c>
      <c r="I8" s="20" t="s">
        <v>303</v>
      </c>
      <c r="J8" s="22" t="s">
        <v>304</v>
      </c>
      <c r="K8" s="20" t="s">
        <v>305</v>
      </c>
      <c r="L8" s="20"/>
      <c r="M8" s="20" t="s">
        <v>306</v>
      </c>
      <c r="N8" s="20"/>
      <c r="O8" s="20"/>
      <c r="P8" s="20" t="s">
        <v>306</v>
      </c>
      <c r="Q8" s="20" t="s">
        <v>307</v>
      </c>
      <c r="R8" s="20" t="s">
        <v>308</v>
      </c>
      <c r="S8" s="20" t="s">
        <v>309</v>
      </c>
      <c r="T8" s="20" t="s">
        <v>308</v>
      </c>
      <c r="U8" s="24" t="s">
        <v>310</v>
      </c>
      <c r="V8" s="22" t="s">
        <v>311</v>
      </c>
      <c r="W8" s="24" t="s">
        <v>298</v>
      </c>
      <c r="X8" s="22" t="s">
        <v>312</v>
      </c>
      <c r="Y8" s="26" t="s">
        <v>313</v>
      </c>
      <c r="Z8" s="20" t="s">
        <v>308</v>
      </c>
      <c r="AA8" s="20" t="s">
        <v>314</v>
      </c>
      <c r="AB8" s="27" t="s">
        <v>315</v>
      </c>
      <c r="AC8" s="20" t="s">
        <v>316</v>
      </c>
      <c r="AD8" s="20" t="s">
        <v>317</v>
      </c>
      <c r="AE8" s="20" t="s">
        <v>318</v>
      </c>
      <c r="AF8" s="20" t="s">
        <v>319</v>
      </c>
      <c r="AG8" s="20" t="s">
        <v>320</v>
      </c>
      <c r="AH8" s="30" t="s">
        <v>321</v>
      </c>
      <c r="AI8" s="20"/>
      <c r="AJ8" s="20"/>
      <c r="AK8" s="31" t="s">
        <v>322</v>
      </c>
      <c r="AL8" s="20"/>
      <c r="AM8" s="32" t="s">
        <v>323</v>
      </c>
      <c r="AN8" s="20"/>
      <c r="AO8" s="34"/>
      <c r="AP8" s="20"/>
      <c r="AQ8" s="20" t="s">
        <v>324</v>
      </c>
      <c r="AR8" s="20" t="s">
        <v>320</v>
      </c>
      <c r="AS8" s="35" t="s">
        <v>325</v>
      </c>
      <c r="AT8" s="20"/>
    </row>
    <row r="9" spans="1:46" ht="15" customHeight="1">
      <c r="A9" s="17"/>
      <c r="B9" s="19"/>
      <c r="C9" s="19"/>
      <c r="D9" s="19"/>
      <c r="E9" s="19"/>
      <c r="F9" s="19"/>
      <c r="G9" s="19"/>
      <c r="H9" s="19"/>
      <c r="I9" s="19"/>
      <c r="J9" s="19"/>
      <c r="K9" s="19"/>
      <c r="L9" s="23"/>
      <c r="M9" s="23"/>
      <c r="N9" s="19"/>
      <c r="O9" s="23"/>
      <c r="P9" s="23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34" t="s">
        <v>326</v>
      </c>
      <c r="AT9" s="19" t="s">
        <v>60</v>
      </c>
    </row>
    <row r="10" spans="1:46" ht="15" customHeight="1">
      <c r="A10" s="17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23"/>
      <c r="M10" s="23"/>
      <c r="N10" s="19"/>
      <c r="O10" s="23"/>
      <c r="P10" s="23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 t="s">
        <v>60</v>
      </c>
    </row>
    <row r="11" spans="1:46" ht="15" customHeight="1">
      <c r="A11" s="17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23"/>
      <c r="M11" s="23"/>
      <c r="N11" s="19"/>
      <c r="O11" s="23"/>
      <c r="P11" s="23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 t="s">
        <v>60</v>
      </c>
    </row>
    <row r="12" spans="1:46" ht="15" customHeight="1">
      <c r="A12" s="17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23"/>
      <c r="M12" s="23"/>
      <c r="N12" s="19"/>
      <c r="O12" s="23"/>
      <c r="P12" s="23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 t="s">
        <v>60</v>
      </c>
    </row>
    <row r="13" spans="1:46" ht="15" customHeight="1">
      <c r="A13" s="17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23"/>
      <c r="M13" s="23"/>
      <c r="N13" s="19"/>
      <c r="O13" s="23"/>
      <c r="P13" s="23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 t="s">
        <v>60</v>
      </c>
    </row>
    <row r="14" spans="1:46" ht="15" customHeight="1">
      <c r="A14" s="1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23"/>
      <c r="M14" s="23"/>
      <c r="N14" s="19"/>
      <c r="O14" s="23"/>
      <c r="P14" s="23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 t="s">
        <v>60</v>
      </c>
    </row>
    <row r="15" spans="1:46" ht="15" customHeight="1">
      <c r="A15" s="17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23"/>
      <c r="M15" s="23"/>
      <c r="N15" s="19"/>
      <c r="O15" s="23"/>
      <c r="P15" s="23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 t="s">
        <v>60</v>
      </c>
    </row>
    <row r="16" spans="1:46" ht="15" customHeight="1">
      <c r="A16" s="17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23"/>
      <c r="M16" s="23"/>
      <c r="N16" s="19"/>
      <c r="O16" s="23"/>
      <c r="P16" s="23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 t="s">
        <v>60</v>
      </c>
    </row>
    <row r="17" spans="1:46" ht="15" customHeight="1">
      <c r="A17" s="17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23"/>
      <c r="M17" s="23"/>
      <c r="N17" s="19"/>
      <c r="O17" s="23"/>
      <c r="P17" s="23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 t="s">
        <v>60</v>
      </c>
    </row>
    <row r="18" spans="1:46" ht="15" customHeight="1">
      <c r="A18" s="17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23"/>
      <c r="M18" s="23"/>
      <c r="N18" s="19"/>
      <c r="O18" s="23"/>
      <c r="P18" s="23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 t="s">
        <v>60</v>
      </c>
    </row>
    <row r="19" spans="1:46" ht="15" customHeight="1">
      <c r="A19" s="1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23"/>
      <c r="M19" s="23"/>
      <c r="N19" s="19"/>
      <c r="O19" s="23"/>
      <c r="P19" s="23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 t="s">
        <v>60</v>
      </c>
    </row>
    <row r="20" spans="1:46" ht="15" customHeight="1">
      <c r="A20" s="17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23"/>
      <c r="M20" s="23"/>
      <c r="N20" s="19"/>
      <c r="O20" s="23"/>
      <c r="P20" s="23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 t="s">
        <v>60</v>
      </c>
    </row>
    <row r="21" spans="1:46" ht="15" customHeight="1">
      <c r="A21" s="17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23"/>
      <c r="M21" s="23"/>
      <c r="N21" s="19"/>
      <c r="O21" s="23"/>
      <c r="P21" s="23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 t="s">
        <v>60</v>
      </c>
    </row>
    <row r="22" spans="1:46" ht="15" customHeight="1">
      <c r="A22" s="17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23"/>
      <c r="M22" s="23"/>
      <c r="N22" s="19"/>
      <c r="O22" s="23"/>
      <c r="P22" s="23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 t="s">
        <v>60</v>
      </c>
    </row>
    <row r="23" spans="1:46" ht="15" customHeight="1">
      <c r="A23" s="17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23"/>
      <c r="M23" s="23"/>
      <c r="N23" s="19"/>
      <c r="O23" s="23"/>
      <c r="P23" s="23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 t="s">
        <v>60</v>
      </c>
    </row>
    <row r="24" spans="1:46" ht="15" customHeight="1">
      <c r="A24" s="17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23"/>
      <c r="M24" s="23"/>
      <c r="N24" s="19"/>
      <c r="O24" s="23"/>
      <c r="P24" s="23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</row>
    <row r="25" spans="1:46" ht="15" customHeight="1">
      <c r="A25" s="17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23"/>
      <c r="M25" s="23"/>
      <c r="N25" s="19"/>
      <c r="O25" s="23"/>
      <c r="P25" s="23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 t="s">
        <v>60</v>
      </c>
    </row>
    <row r="26" spans="1:46" ht="15" customHeight="1">
      <c r="A26" s="17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23"/>
      <c r="M26" s="23"/>
      <c r="N26" s="19"/>
      <c r="O26" s="23"/>
      <c r="P26" s="23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 t="s">
        <v>60</v>
      </c>
    </row>
    <row r="27" spans="1:46" ht="15" customHeight="1">
      <c r="A27" s="17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23"/>
      <c r="M27" s="23"/>
      <c r="N27" s="19"/>
      <c r="O27" s="23"/>
      <c r="P27" s="23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 t="s">
        <v>60</v>
      </c>
    </row>
    <row r="28" spans="1:46" ht="15" customHeight="1">
      <c r="A28" s="17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23"/>
      <c r="M28" s="23"/>
      <c r="N28" s="19"/>
      <c r="O28" s="23"/>
      <c r="P28" s="23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 t="s">
        <v>60</v>
      </c>
    </row>
  </sheetData>
  <sheetProtection formatCells="0" formatColumns="0" formatRows="0"/>
  <mergeCells count="49">
    <mergeCell ref="AS4:AS7"/>
    <mergeCell ref="AT3:AT7"/>
    <mergeCell ref="P5:P7"/>
    <mergeCell ref="Q5:Q7"/>
    <mergeCell ref="R4:R7"/>
    <mergeCell ref="S4:S7"/>
    <mergeCell ref="T4:T7"/>
    <mergeCell ref="K5:K7"/>
    <mergeCell ref="L5:L7"/>
    <mergeCell ref="M5:M7"/>
    <mergeCell ref="N5:N7"/>
    <mergeCell ref="O5:O7"/>
    <mergeCell ref="F4:F7"/>
    <mergeCell ref="G4:G7"/>
    <mergeCell ref="H4:H7"/>
    <mergeCell ref="I4:I7"/>
    <mergeCell ref="J4:J7"/>
    <mergeCell ref="A3:A7"/>
    <mergeCell ref="B3:B7"/>
    <mergeCell ref="C3:C7"/>
    <mergeCell ref="D4:D7"/>
    <mergeCell ref="E4:E7"/>
    <mergeCell ref="Z5:AG5"/>
    <mergeCell ref="AI5:AR5"/>
    <mergeCell ref="Z6:AA6"/>
    <mergeCell ref="AB6:AC6"/>
    <mergeCell ref="AD6:AE6"/>
    <mergeCell ref="AF6:AG6"/>
    <mergeCell ref="AI6:AJ6"/>
    <mergeCell ref="AK6:AL6"/>
    <mergeCell ref="AM6:AN6"/>
    <mergeCell ref="AO6:AP6"/>
    <mergeCell ref="AQ6:AR6"/>
    <mergeCell ref="AH4:AH7"/>
    <mergeCell ref="Z3:AH3"/>
    <mergeCell ref="K4:M4"/>
    <mergeCell ref="N4:Q4"/>
    <mergeCell ref="Z4:AG4"/>
    <mergeCell ref="AI4:AR4"/>
    <mergeCell ref="U4:U7"/>
    <mergeCell ref="V4:V7"/>
    <mergeCell ref="W4:W7"/>
    <mergeCell ref="X4:X7"/>
    <mergeCell ref="Y4:Y7"/>
    <mergeCell ref="D3:J3"/>
    <mergeCell ref="K3:Q3"/>
    <mergeCell ref="R3:S3"/>
    <mergeCell ref="T3:V3"/>
    <mergeCell ref="W3:Y3"/>
  </mergeCells>
  <phoneticPr fontId="24" type="noConversion"/>
  <pageMargins left="0.74803149606299202" right="0.74803149606299202" top="0.98425196850393704" bottom="0.98425196850393704" header="0.511811023622047" footer="0.511811023622047"/>
  <pageSetup paperSize="8" orientation="landscape" horizontalDpi="300" verticalDpi="300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M9" sqref="M9"/>
    </sheetView>
  </sheetViews>
  <sheetFormatPr defaultColWidth="12" defaultRowHeight="14.25"/>
  <cols>
    <col min="1" max="1" width="12" style="1"/>
    <col min="2" max="2" width="39.1640625" style="1" customWidth="1"/>
    <col min="3" max="3" width="14.83203125" style="1" customWidth="1"/>
    <col min="4" max="4" width="13.83203125" style="1" customWidth="1"/>
    <col min="5" max="10" width="12" style="1"/>
    <col min="11" max="11" width="18.83203125" style="1"/>
    <col min="12" max="12" width="14.33203125" style="1"/>
    <col min="13" max="13" width="48.5" style="1" customWidth="1"/>
    <col min="14" max="16384" width="12" style="1"/>
  </cols>
  <sheetData>
    <row r="1" spans="1:13" ht="37.5" customHeight="1">
      <c r="A1" s="208" t="s">
        <v>327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3">
      <c r="A2" s="2" t="s">
        <v>180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4.25" customHeight="1">
      <c r="A3" s="213" t="s">
        <v>230</v>
      </c>
      <c r="B3" s="216" t="s">
        <v>231</v>
      </c>
      <c r="C3" s="209" t="s">
        <v>328</v>
      </c>
      <c r="D3" s="210"/>
      <c r="E3" s="210"/>
      <c r="F3" s="210"/>
      <c r="G3" s="210"/>
      <c r="H3" s="210"/>
      <c r="I3" s="210"/>
      <c r="J3" s="210"/>
      <c r="K3" s="210"/>
      <c r="L3" s="211"/>
      <c r="M3" s="219" t="s">
        <v>329</v>
      </c>
    </row>
    <row r="4" spans="1:13" ht="14.25" customHeight="1">
      <c r="A4" s="214"/>
      <c r="B4" s="216"/>
      <c r="C4" s="217" t="s">
        <v>330</v>
      </c>
      <c r="D4" s="212" t="s">
        <v>331</v>
      </c>
      <c r="E4" s="212"/>
      <c r="F4" s="212"/>
      <c r="G4" s="212"/>
      <c r="H4" s="212"/>
      <c r="I4" s="212"/>
      <c r="J4" s="212"/>
      <c r="K4" s="209" t="s">
        <v>332</v>
      </c>
      <c r="L4" s="211"/>
      <c r="M4" s="220"/>
    </row>
    <row r="5" spans="1:13" ht="42.75">
      <c r="A5" s="215"/>
      <c r="B5" s="216"/>
      <c r="C5" s="218"/>
      <c r="D5" s="3" t="s">
        <v>111</v>
      </c>
      <c r="E5" s="3" t="s">
        <v>333</v>
      </c>
      <c r="F5" s="3" t="s">
        <v>334</v>
      </c>
      <c r="G5" s="3" t="s">
        <v>335</v>
      </c>
      <c r="H5" s="3" t="s">
        <v>57</v>
      </c>
      <c r="I5" s="3" t="s">
        <v>336</v>
      </c>
      <c r="J5" s="3" t="s">
        <v>337</v>
      </c>
      <c r="K5" s="3" t="s">
        <v>100</v>
      </c>
      <c r="L5" s="3" t="s">
        <v>101</v>
      </c>
      <c r="M5" s="221"/>
    </row>
    <row r="6" spans="1:13" ht="26.25" customHeight="1">
      <c r="A6" s="4" t="s">
        <v>297</v>
      </c>
      <c r="B6" s="5" t="s">
        <v>298</v>
      </c>
      <c r="C6" s="6">
        <v>1123737</v>
      </c>
      <c r="D6" s="7">
        <v>1123737</v>
      </c>
      <c r="E6" s="8"/>
      <c r="F6" s="8"/>
      <c r="G6" s="8"/>
      <c r="H6" s="8"/>
      <c r="I6" s="8"/>
      <c r="J6" s="8"/>
      <c r="K6" s="8">
        <v>1043737</v>
      </c>
      <c r="L6" s="8">
        <v>80000</v>
      </c>
      <c r="M6" s="10" t="s">
        <v>338</v>
      </c>
    </row>
    <row r="7" spans="1:13" ht="26.25" customHeight="1">
      <c r="A7" s="4"/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11"/>
    </row>
    <row r="8" spans="1:13" ht="26.25" customHeight="1">
      <c r="A8" s="4"/>
      <c r="B8" s="9"/>
      <c r="C8" s="8"/>
      <c r="D8" s="8"/>
      <c r="E8" s="8"/>
      <c r="F8" s="8"/>
      <c r="G8" s="8"/>
      <c r="H8" s="8"/>
      <c r="I8" s="8"/>
      <c r="J8" s="8"/>
      <c r="K8" s="8"/>
      <c r="L8" s="8"/>
      <c r="M8" s="11"/>
    </row>
    <row r="9" spans="1:13" ht="26.25" customHeight="1">
      <c r="A9" s="4"/>
      <c r="B9" s="9"/>
      <c r="C9" s="8"/>
      <c r="D9" s="8"/>
      <c r="E9" s="8"/>
      <c r="F9" s="8"/>
      <c r="G9" s="8"/>
      <c r="H9" s="8"/>
      <c r="I9" s="8"/>
      <c r="J9" s="8"/>
      <c r="K9" s="8"/>
      <c r="L9" s="8"/>
      <c r="M9" s="11"/>
    </row>
    <row r="10" spans="1:13" ht="26.25" customHeight="1">
      <c r="A10" s="4"/>
      <c r="B10" s="9"/>
      <c r="C10" s="8"/>
      <c r="D10" s="8"/>
      <c r="E10" s="8"/>
      <c r="F10" s="8"/>
      <c r="G10" s="8"/>
      <c r="H10" s="8"/>
      <c r="I10" s="8"/>
      <c r="J10" s="8"/>
      <c r="K10" s="8"/>
      <c r="L10" s="8"/>
      <c r="M10" s="11"/>
    </row>
    <row r="11" spans="1:13" ht="26.25" customHeight="1">
      <c r="A11" s="4"/>
      <c r="B11" s="9"/>
      <c r="C11" s="8"/>
      <c r="D11" s="8"/>
      <c r="E11" s="8"/>
      <c r="F11" s="8"/>
      <c r="G11" s="8"/>
      <c r="H11" s="8"/>
      <c r="I11" s="8"/>
      <c r="J11" s="8"/>
      <c r="K11" s="8"/>
      <c r="L11" s="8"/>
      <c r="M11" s="11"/>
    </row>
    <row r="12" spans="1:13" ht="26.25" customHeight="1">
      <c r="A12" s="4"/>
      <c r="B12" s="9"/>
      <c r="C12" s="8"/>
      <c r="D12" s="8"/>
      <c r="E12" s="8"/>
      <c r="F12" s="8"/>
      <c r="G12" s="8"/>
      <c r="H12" s="8"/>
      <c r="I12" s="8"/>
      <c r="J12" s="8"/>
      <c r="K12" s="8"/>
      <c r="L12" s="8"/>
      <c r="M12" s="11"/>
    </row>
  </sheetData>
  <mergeCells count="8">
    <mergeCell ref="A1:M1"/>
    <mergeCell ref="C3:L3"/>
    <mergeCell ref="D4:J4"/>
    <mergeCell ref="K4:L4"/>
    <mergeCell ref="A3:A5"/>
    <mergeCell ref="B3:B5"/>
    <mergeCell ref="C4:C5"/>
    <mergeCell ref="M3:M5"/>
  </mergeCells>
  <phoneticPr fontId="2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政府性基金预算支出表(按单位)</vt:lpstr>
      <vt:lpstr>“三公”经费支出表</vt:lpstr>
      <vt:lpstr>政府经济科目表</vt:lpstr>
      <vt:lpstr>部门经济科目表</vt:lpstr>
      <vt:lpstr>2020年项目支出绩效目标表</vt:lpstr>
      <vt:lpstr>2020年整体支出绩效目标表</vt:lpstr>
      <vt:lpstr>“三公”经费支出表!Print_Area</vt:lpstr>
      <vt:lpstr>'2020年项目支出绩效目标表'!Print_Area</vt:lpstr>
      <vt:lpstr>部门经济科目表!Print_Area</vt:lpstr>
      <vt:lpstr>部门收入总表!Print_Area</vt:lpstr>
      <vt:lpstr>部门收支总表!Print_Area</vt:lpstr>
      <vt:lpstr>部门支出总表!Print_Area</vt:lpstr>
      <vt:lpstr>财政拨款收支总表!Print_Area</vt:lpstr>
      <vt:lpstr>一般公共预算基本支出表!Print_Area</vt:lpstr>
      <vt:lpstr>一般公共预算支出表!Print_Area</vt:lpstr>
      <vt:lpstr>政府经济科目表!Print_Area</vt:lpstr>
      <vt:lpstr>'政府性基金预算支出表(按单位)'!Print_Area</vt:lpstr>
      <vt:lpstr>“三公”经费支出表!Print_Titles</vt:lpstr>
      <vt:lpstr>'2020年项目支出绩效目标表'!Print_Titles</vt:lpstr>
      <vt:lpstr>部门经济科目表!Print_Titles</vt:lpstr>
      <vt:lpstr>部门收入总表!Print_Titles</vt:lpstr>
      <vt:lpstr>部门收支总表!Print_Titles</vt:lpstr>
      <vt:lpstr>部门支出总表!Print_Titles</vt:lpstr>
      <vt:lpstr>财政拨款收支总表!Print_Titles</vt:lpstr>
      <vt:lpstr>一般公共预算基本支出表!Print_Titles</vt:lpstr>
      <vt:lpstr>一般公共预算支出表!Print_Titles</vt:lpstr>
      <vt:lpstr>政府经济科目表!Print_Titles</vt:lpstr>
      <vt:lpstr>'政府性基金预算支出表(按单位)'!Print_Titles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2017-11-11T14:23:00Z</dcterms:created>
  <dcterms:modified xsi:type="dcterms:W3CDTF">2021-06-03T07:07:45Z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  <property fmtid="{D5CDD505-2E9C-101B-9397-08002B2CF9AE}" pid="3" name="EDOID">
    <vt:i4>133638</vt:i4>
  </property>
</Properties>
</file>