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2021年部门收支总表" sheetId="9" r:id="rId1"/>
    <sheet name="2021年部门收入总表" sheetId="17" r:id="rId2"/>
    <sheet name="2021年部门支出总表" sheetId="13" r:id="rId3"/>
    <sheet name="2021年财政拨款收支总表" sheetId="7" r:id="rId4"/>
    <sheet name="2021年一般公共预算支出明细表" sheetId="10" r:id="rId5"/>
    <sheet name="2021年一般公共预算基本支出（经济科目）" sheetId="18" r:id="rId6"/>
    <sheet name="2021年政府性基金支出明细表" sheetId="12" r:id="rId7"/>
    <sheet name="2021年“三公”经费预算表" sheetId="26" r:id="rId8"/>
    <sheet name="2021年项目支出绩效目标表" sheetId="24" r:id="rId9"/>
    <sheet name="2021年整体支出绩效目标表" sheetId="27" r:id="rId10"/>
  </sheets>
  <definedNames>
    <definedName name="_xlnm.Print_Area" localSheetId="7">'2021年“三公”经费预算表'!$A$1:$H$15</definedName>
    <definedName name="_xlnm.Print_Area" localSheetId="1">'2021年部门收入总表'!$A$1:$M$35</definedName>
    <definedName name="_xlnm.Print_Area" localSheetId="0">'2021年部门收支总表'!$A$1:$D$16</definedName>
    <definedName name="_xlnm.Print_Area" localSheetId="2">'2021年部门支出总表'!$A$1:$J$17</definedName>
    <definedName name="_xlnm.Print_Area" localSheetId="3">'2021年财政拨款收支总表'!$A$1:$F$33</definedName>
    <definedName name="_xlnm.Print_Area" localSheetId="8">'2021年项目支出绩效目标表'!$A$1:$AU$15</definedName>
    <definedName name="_xlnm.Print_Area" localSheetId="5">'2021年一般公共预算基本支出（经济科目）'!$A$2:$F$113</definedName>
    <definedName name="_xlnm.Print_Area" localSheetId="4">'2021年一般公共预算支出明细表'!$A$1:$G$17</definedName>
    <definedName name="_xlnm.Print_Area" localSheetId="6">'2021年政府性基金支出明细表'!$A$1:$G$6</definedName>
    <definedName name="_xlnm.Print_Titles" localSheetId="7">'2021年“三公”经费预算表'!$1:$5</definedName>
    <definedName name="_xlnm.Print_Titles" localSheetId="1">'2021年部门收入总表'!$1:$6</definedName>
    <definedName name="_xlnm.Print_Titles" localSheetId="0">'2021年部门收支总表'!$1:$5</definedName>
    <definedName name="_xlnm.Print_Titles" localSheetId="8">'2021年项目支出绩效目标表'!$1:$7</definedName>
    <definedName name="_xlnm.Print_Titles" localSheetId="5">'2021年一般公共预算基本支出（经济科目）'!$1:$5</definedName>
    <definedName name="_xlnm.Print_Titles" localSheetId="4">'2021年一般公共预算支出明细表'!$1:$6</definedName>
    <definedName name="_xlnm.Print_Titles" localSheetId="6">'2021年政府性基金支出明细表'!$1:$6</definedName>
    <definedName name="_xlnm.Print_Titles" localSheetId="9">'2021年整体支出绩效目标表'!$1:$5</definedName>
  </definedNames>
  <calcPr calcId="144525"/>
</workbook>
</file>

<file path=xl/sharedStrings.xml><?xml version="1.0" encoding="utf-8"?>
<sst xmlns="http://schemas.openxmlformats.org/spreadsheetml/2006/main" count="1157" uniqueCount="573">
  <si>
    <t>2020年部门收支总表</t>
  </si>
  <si>
    <t>单位名称：龙山县文化旅游广电局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</si>
  <si>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</si>
  <si>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</si>
  <si>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</si>
  <si>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</si>
  <si>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</si>
  <si>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</si>
  <si>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</si>
  <si>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</si>
  <si>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</si>
  <si>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</si>
  <si>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</si>
  <si>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</si>
  <si>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</si>
  <si>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</si>
  <si>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</si>
  <si>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</si>
  <si>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</si>
  <si>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</si>
  <si>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</si>
  <si>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</si>
  <si>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</si>
  <si>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</si>
  <si>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</si>
  <si>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2020年部门收入总表</t>
  </si>
  <si>
    <t>单位：元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</si>
  <si>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</si>
  <si>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</si>
  <si>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</si>
  <si>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</si>
  <si>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</si>
  <si>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</si>
  <si>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</si>
  <si>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</si>
  <si>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</si>
  <si>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</si>
  <si>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</si>
  <si>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</si>
  <si>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</si>
  <si>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</si>
  <si>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</si>
  <si>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207</t>
  </si>
  <si>
    <t>文化旅游体育与传媒支出</t>
  </si>
  <si>
    <t>01</t>
  </si>
  <si>
    <t xml:space="preserve">  文化和旅游</t>
  </si>
  <si>
    <t xml:space="preserve">  207</t>
  </si>
  <si>
    <t xml:space="preserve">  01</t>
  </si>
  <si>
    <t xml:space="preserve">    行政运行（文化）</t>
  </si>
  <si>
    <t>04</t>
  </si>
  <si>
    <t xml:space="preserve">    图书馆</t>
  </si>
  <si>
    <t>08</t>
  </si>
  <si>
    <t xml:space="preserve">    文化活动</t>
  </si>
  <si>
    <t>11</t>
  </si>
  <si>
    <t xml:space="preserve">    文化创作与保护</t>
  </si>
  <si>
    <t>14</t>
  </si>
  <si>
    <t xml:space="preserve">    文化和旅游管理事务</t>
  </si>
  <si>
    <t>99</t>
  </si>
  <si>
    <t xml:space="preserve">    其他文化和旅游支出</t>
  </si>
  <si>
    <t>02</t>
  </si>
  <si>
    <t xml:space="preserve">  文物</t>
  </si>
  <si>
    <t xml:space="preserve">  02</t>
  </si>
  <si>
    <t xml:space="preserve">    行政运行（文物）</t>
  </si>
  <si>
    <t xml:space="preserve">    文物保护</t>
  </si>
  <si>
    <t>05</t>
  </si>
  <si>
    <t xml:space="preserve">    博物馆</t>
  </si>
  <si>
    <t xml:space="preserve">  广播电视</t>
  </si>
  <si>
    <t xml:space="preserve">  08</t>
  </si>
  <si>
    <t xml:space="preserve">    其他广播电视支出</t>
  </si>
  <si>
    <t xml:space="preserve">  其他文化旅游体育与传媒支出</t>
  </si>
  <si>
    <t xml:space="preserve">  99</t>
  </si>
  <si>
    <t xml:space="preserve">    其他文化旅游体育与传媒支出</t>
  </si>
  <si>
    <t>208</t>
  </si>
  <si>
    <t>社会保障和就业支出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</si>
  <si>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</si>
  <si>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</si>
  <si>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</si>
  <si>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</si>
  <si>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</si>
  <si>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</si>
  <si>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</si>
  <si>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</si>
  <si>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行政事业单位医疗</t>
  </si>
  <si>
    <t xml:space="preserve">  210</t>
  </si>
  <si>
    <t xml:space="preserve">  11</t>
  </si>
  <si>
    <t xml:space="preserve">    行政单位医疗</t>
  </si>
  <si>
    <t xml:space="preserve">    事业单位医疗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</si>
  <si>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</si>
  <si>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</si>
  <si>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</si>
  <si>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</si>
  <si>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</si>
  <si>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>2020年部门支出总表</t>
  </si>
  <si>
    <t>单位名称：</t>
  </si>
  <si>
    <t>龙山县文化旅游广电局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</si>
  <si>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</si>
  <si>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</si>
  <si>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</si>
  <si>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</si>
  <si>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</si>
  <si>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</si>
  <si>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</si>
  <si>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</si>
  <si>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</si>
  <si>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</si>
  <si>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</si>
  <si>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</si>
  <si>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</si>
  <si>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</si>
  <si>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</si>
  <si>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</si>
  <si>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</si>
  <si>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</si>
  <si>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</si>
  <si>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</si>
  <si>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</si>
  <si>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</si>
  <si>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</si>
  <si>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</si>
  <si>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</si>
  <si>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</si>
  <si>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</si>
  <si>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</si>
  <si>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</si>
  <si>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</si>
  <si>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</si>
  <si>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</si>
  <si>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</si>
  <si>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</si>
  <si>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</si>
  <si>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</si>
  <si>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</si>
  <si>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</si>
  <si>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</t>
    </r>
    <r>
      <rPr>
        <sz val="12"/>
        <rFont val="宋体"/>
        <charset val="134"/>
      </rPr>
      <t>、其他支出</t>
    </r>
  </si>
  <si>
    <t>二、结转下年</t>
  </si>
  <si>
    <t>收 入 总 计</t>
  </si>
  <si>
    <t>支 出 总 计</t>
  </si>
  <si>
    <t>2020年一般公共预算支出明细表</t>
  </si>
  <si>
    <t xml:space="preserve"> 功能科目</t>
  </si>
  <si>
    <t>2021年一般公共预算基本支出表</t>
  </si>
  <si>
    <t>部门经济科目</t>
  </si>
  <si>
    <t>部门经济科目名称</t>
  </si>
  <si>
    <t>总计</t>
  </si>
  <si>
    <t>人员经费</t>
  </si>
  <si>
    <t>公用经费</t>
  </si>
  <si>
    <t>301</t>
  </si>
  <si>
    <t>工资福利支出</t>
  </si>
  <si>
    <t xml:space="preserve"> 基本工资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</si>
  <si>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</si>
  <si>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</si>
  <si>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</si>
  <si>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</si>
  <si>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</si>
  <si>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</si>
  <si>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</si>
  <si>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</si>
  <si>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</si>
  <si>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</si>
  <si>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</si>
  <si>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</si>
  <si>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</si>
  <si>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</si>
  <si>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</si>
  <si>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</si>
  <si>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</si>
  <si>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</si>
  <si>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</si>
  <si>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</si>
  <si>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</si>
  <si>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</si>
  <si>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</si>
  <si>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</si>
  <si>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</si>
  <si>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</si>
  <si>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</si>
  <si>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</si>
  <si>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</si>
  <si>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</si>
  <si>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</si>
  <si>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</si>
  <si>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</si>
  <si>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</si>
  <si>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</si>
  <si>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</si>
  <si>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</si>
  <si>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</si>
  <si>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</si>
  <si>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</si>
  <si>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</si>
  <si>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</si>
  <si>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</si>
  <si>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</si>
  <si>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>职工教育培训费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</si>
  <si>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</si>
  <si>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</si>
  <si>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</si>
  <si>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</si>
  <si>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</si>
  <si>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</si>
  <si>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</si>
  <si>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</si>
  <si>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</si>
  <si>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</si>
  <si>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</si>
  <si>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</si>
  <si>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</si>
  <si>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</si>
  <si>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</si>
  <si>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</si>
  <si>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</si>
  <si>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</si>
  <si>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</si>
  <si>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</si>
  <si>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</si>
  <si>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</si>
  <si>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</si>
  <si>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</si>
  <si>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</si>
  <si>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</si>
  <si>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</si>
  <si>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</si>
  <si>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</si>
  <si>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</si>
  <si>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</si>
  <si>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</si>
  <si>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</si>
  <si>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</si>
  <si>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</si>
  <si>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</si>
  <si>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</si>
  <si>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</si>
  <si>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</si>
  <si>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</si>
  <si>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</si>
  <si>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</si>
  <si>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</si>
  <si>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</si>
  <si>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</si>
  <si>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</si>
  <si>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</si>
  <si>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</si>
  <si>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</si>
  <si>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</si>
  <si>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</si>
  <si>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</si>
  <si>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</si>
  <si>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</si>
  <si>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2020年政府性基金支出明细表</t>
  </si>
  <si>
    <t>预算公开07表</t>
  </si>
  <si>
    <t>“三公”经费、会议费和培训费支出预算情况表</t>
  </si>
  <si>
    <t>项                           目</t>
  </si>
  <si>
    <t>全口径</t>
  </si>
  <si>
    <t>其中：一般公共预算</t>
  </si>
  <si>
    <t>2020年预算数</t>
  </si>
  <si>
    <t>2021年预算数</t>
  </si>
  <si>
    <t>2021年比2020年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</si>
  <si>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</si>
  <si>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</si>
  <si>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</si>
  <si>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</si>
  <si>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</si>
  <si>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</si>
  <si>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</si>
  <si>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</si>
  <si>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</si>
  <si>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</si>
  <si>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2021年度项目支出绩效目标申报表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</si>
  <si>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</si>
  <si>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</si>
  <si>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</si>
  <si>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</si>
  <si>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</si>
  <si>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</si>
  <si>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</si>
  <si>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</si>
  <si>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</si>
  <si>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</si>
  <si>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</si>
  <si>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</si>
  <si>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</si>
  <si>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</si>
  <si>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</si>
  <si>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</si>
  <si>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</si>
  <si>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</si>
  <si>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</si>
  <si>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</si>
  <si>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</si>
  <si>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</si>
  <si>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</si>
  <si>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</si>
  <si>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</si>
  <si>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</si>
  <si>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</si>
  <si>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</si>
  <si>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</si>
  <si>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</si>
  <si>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</si>
  <si>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</si>
  <si>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</si>
  <si>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</si>
  <si>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</si>
  <si>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</si>
  <si>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</si>
  <si>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</si>
  <si>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</si>
  <si>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</si>
  <si>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</si>
  <si>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</si>
  <si>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时效目标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</si>
  <si>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</si>
  <si>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</si>
  <si>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</si>
  <si>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</si>
  <si>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</si>
  <si>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</si>
  <si>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</si>
  <si>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</si>
  <si>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</si>
  <si>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</si>
  <si>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</si>
  <si>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</si>
  <si>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</si>
  <si>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</si>
  <si>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</si>
  <si>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</si>
  <si>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</si>
  <si>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</si>
  <si>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</si>
  <si>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</si>
  <si>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</si>
  <si>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</si>
  <si>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</si>
  <si>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</si>
  <si>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2021</t>
  </si>
  <si>
    <t/>
  </si>
  <si>
    <t>县文旅局机关办公室</t>
  </si>
  <si>
    <t>部门预算项目</t>
  </si>
  <si>
    <t>县文旅局</t>
  </si>
  <si>
    <t>向文健</t>
  </si>
  <si>
    <t>0743-6223329</t>
  </si>
  <si>
    <t>县财政局拨款2.9万元</t>
  </si>
  <si>
    <t>租车</t>
  </si>
  <si>
    <t>公务用车</t>
  </si>
  <si>
    <t>搞好促进文化旅游事业发展的相关工作。</t>
  </si>
  <si>
    <t>推动文化旅游产业发展，助力精准扶贫。</t>
  </si>
  <si>
    <t>2021年1月</t>
  </si>
  <si>
    <t>2021年12月</t>
  </si>
  <si>
    <t>财务制度</t>
  </si>
  <si>
    <t>财务管理制度</t>
  </si>
  <si>
    <t>购买车辆服务</t>
  </si>
  <si>
    <t>12个月</t>
  </si>
  <si>
    <t>圆满完成各项工作任务</t>
  </si>
  <si>
    <t>100%</t>
  </si>
  <si>
    <t>按时完成租车投入</t>
  </si>
  <si>
    <t>2021年底</t>
  </si>
  <si>
    <t>租车费</t>
  </si>
  <si>
    <t>2.9万元</t>
  </si>
  <si>
    <t>环保</t>
  </si>
  <si>
    <t>推动文化旅游产业发展</t>
  </si>
  <si>
    <t>干部职工满意度</t>
  </si>
  <si>
    <t>脱贫攻坚领导小组会议纪要【2016】第1次</t>
  </si>
  <si>
    <t>县财政局拨款10万元</t>
  </si>
  <si>
    <t>精准扶贫</t>
  </si>
  <si>
    <t>扶贫户811户</t>
  </si>
  <si>
    <t>巩固好脱贫成效。</t>
  </si>
  <si>
    <t>实现与乡村振兴无缝对接。</t>
  </si>
  <si>
    <t>关于成立精准扶贫工作领导小组的通知</t>
  </si>
  <si>
    <t>巩固脱贫成效</t>
  </si>
  <si>
    <t>811户</t>
  </si>
  <si>
    <t>巩固</t>
  </si>
  <si>
    <t>巩固精准扶贫成效</t>
  </si>
  <si>
    <t>2021全年</t>
  </si>
  <si>
    <t>扶贫经费10万元</t>
  </si>
  <si>
    <t>10万元</t>
  </si>
  <si>
    <t>助力脱贫人口增收</t>
  </si>
  <si>
    <t>约1万元每户</t>
  </si>
  <si>
    <t>实现“可持续”脱贫</t>
  </si>
  <si>
    <t>可持续</t>
  </si>
  <si>
    <t>扶贫户满意度</t>
  </si>
  <si>
    <t>县文旅局机关技术股</t>
  </si>
  <si>
    <t>县人民政府解决2000套设备采购缺口资金30.4万元；龙山县人民政府常务会议纪要第32次；龙山县人民政府常务会议纪要第7次；龙旅文呈【2018】35号</t>
  </si>
  <si>
    <t>田义扬</t>
  </si>
  <si>
    <t>县财政局拨款225.4万元</t>
  </si>
  <si>
    <t>户户通、村村响、无限覆盖</t>
  </si>
  <si>
    <t>1000户：全县村村响维护；6台发射机及节目传输维护</t>
  </si>
  <si>
    <t>推进广播电视全覆盖；巩固广播电视公共文化服务体系</t>
  </si>
  <si>
    <t>新增广播电视综合覆盖1000户；广播电视全年运行维护</t>
  </si>
  <si>
    <t>购置数字广播电视户户通工程设备；维护户户通、村村响、无线覆盖工程正常运行</t>
  </si>
  <si>
    <t>龙山县广播电视运行维护管理实施方案</t>
  </si>
  <si>
    <t>新增广播电视综合覆盖</t>
  </si>
  <si>
    <t>1000户；全县村村响维护；6台发射机及节目传输维护</t>
  </si>
  <si>
    <t>巩固广播电视公共文化服务体系</t>
  </si>
  <si>
    <t>2022全年</t>
  </si>
  <si>
    <t>户户通、村村响、无限覆盖经费225.4万元</t>
  </si>
  <si>
    <t>225.4万元</t>
  </si>
  <si>
    <t>实现广播电视公共文化服务可持续发展</t>
  </si>
  <si>
    <t>可持续发展</t>
  </si>
  <si>
    <t>广播电视用户满意度</t>
  </si>
  <si>
    <t>县文旅局机关文艺股</t>
  </si>
  <si>
    <t>县长办公会议纪要第8期；龙山县人民政府专题会议纪要【2017】49号</t>
  </si>
  <si>
    <t>高雪莲</t>
  </si>
  <si>
    <t>县财政局拨款60万元</t>
  </si>
  <si>
    <t>文化艺术生产、演艺惠民、艺术团</t>
  </si>
  <si>
    <t>依据往年投入金额</t>
  </si>
  <si>
    <t>争取创造出优质艺术作品；依托基层综合性文化服务中心，组织各级各类戏曲艺术表演团体深入农村基层，为农民提供戏曲等多种形式的文艺演出</t>
  </si>
  <si>
    <t>送戏曲进乡村84场；演艺惠民50场</t>
  </si>
  <si>
    <t>开展丰富的群众文化活动</t>
  </si>
  <si>
    <t>开展“湖南公共文化进村入户·戏曲进乡村”任务活动方案</t>
  </si>
  <si>
    <t>送戏曲进乡村；演艺惠民</t>
  </si>
  <si>
    <t>84场；50场</t>
  </si>
  <si>
    <t>提供优质演出</t>
  </si>
  <si>
    <t>优质</t>
  </si>
  <si>
    <t>按时完成目标任务</t>
  </si>
  <si>
    <t>文化艺术生产、演艺惠民、艺术团经费</t>
  </si>
  <si>
    <t>60万元</t>
  </si>
  <si>
    <t>丰富群众文化生活</t>
  </si>
  <si>
    <t>提升群众文化素养</t>
  </si>
  <si>
    <t>群众满意度</t>
  </si>
  <si>
    <t>2018年一般预算公用经费及单位业务经费安排表（表7）</t>
  </si>
  <si>
    <t>县财政局拨款5万元</t>
  </si>
  <si>
    <t>高山台维护、非物质文化遗产保护、文化信息资源共享</t>
  </si>
  <si>
    <t>共有沙子坡、洛塔、八面山3座电视调频转播台</t>
  </si>
  <si>
    <t>维持沙子坡、洛塔、八面山电视调频转播台正常运转</t>
  </si>
  <si>
    <t>维护沙子坡、洛塔、八面山电视调频转播台正常运转；做好非物质文化遗产保护工作；维护文化信息资源共享工程运转</t>
  </si>
  <si>
    <t>工作方案</t>
  </si>
  <si>
    <t>维持3座电视调频转播台正常运转</t>
  </si>
  <si>
    <t>3座</t>
  </si>
  <si>
    <t>保持文化信息资源共享工程运转</t>
  </si>
  <si>
    <t>日常运转</t>
  </si>
  <si>
    <t>时刻保持正常运转</t>
  </si>
  <si>
    <t>高山台维护、非物质文化遗产保护、文化信息资源共享经费</t>
  </si>
  <si>
    <t>5万元</t>
  </si>
  <si>
    <t>满足社会主义新农村物质文明需求</t>
  </si>
  <si>
    <t>满足物质文明需求</t>
  </si>
  <si>
    <t>满足社会主义新农村精神文明需求</t>
  </si>
  <si>
    <t>满足精神文明需求</t>
  </si>
  <si>
    <t>加快社会主义新农村建设</t>
  </si>
  <si>
    <t>加快新农村建设</t>
  </si>
  <si>
    <t>县扫黄打非办公室</t>
  </si>
  <si>
    <t>龙政办发【2015】42号</t>
  </si>
  <si>
    <t>吴进都</t>
  </si>
  <si>
    <t>县财政局拨款2.5万元</t>
  </si>
  <si>
    <t>扫黄打非</t>
  </si>
  <si>
    <t>净化文化市场</t>
  </si>
  <si>
    <t>扫除淫秽色情、封建迷信等危害人们身心健康、污染社会文化环境的文化垃圾；打击非法出版物</t>
  </si>
  <si>
    <t>净化文化市场，维持社会稳定</t>
  </si>
  <si>
    <t>关于成立扫黄打非工作领导小组的通知等</t>
  </si>
  <si>
    <t>确保扫黄打非经费足额投入</t>
  </si>
  <si>
    <t>2.5万元</t>
  </si>
  <si>
    <t>净化文化市场环境</t>
  </si>
  <si>
    <t>净化</t>
  </si>
  <si>
    <t>保障人民群众根本利益</t>
  </si>
  <si>
    <t>群众利益不受损害</t>
  </si>
  <si>
    <t>建设社会主义和谐社会</t>
  </si>
  <si>
    <t>和谐</t>
  </si>
  <si>
    <t>维护社会稳定、构建和谐社会</t>
  </si>
  <si>
    <t>稳定、和谐</t>
  </si>
  <si>
    <t>图书馆</t>
  </si>
  <si>
    <t>湘办发【2015】39号；常务会议纪要第24次</t>
  </si>
  <si>
    <t>尚斌</t>
  </si>
  <si>
    <t>县财政局拨款11.5万元</t>
  </si>
  <si>
    <t>图书馆购书；文化馆、图书馆总分馆制维护</t>
  </si>
  <si>
    <t>全县共21个分馆</t>
  </si>
  <si>
    <t>建设与龙山县城乡发展相适应的现代图书馆、文化馆总分馆体系，打造龙山县60万人民群众满意的文化需求环境。</t>
  </si>
  <si>
    <t>再建4个总分馆，从而使龙山县城乡发展相适应的现代图书馆、文化馆总分馆体系城乡覆盖率达100%</t>
  </si>
  <si>
    <t>购买图书；进行群众文化素质的教育</t>
  </si>
  <si>
    <t>图书采购合同等</t>
  </si>
  <si>
    <t>总分馆制建设覆盖率</t>
  </si>
  <si>
    <t>打造惠民工程</t>
  </si>
  <si>
    <t>惠民</t>
  </si>
  <si>
    <t>文化馆、图书馆总分馆制维护经费</t>
  </si>
  <si>
    <t>11.5万元</t>
  </si>
  <si>
    <t>丰富群众精神文化生活</t>
  </si>
  <si>
    <t>丰富</t>
  </si>
  <si>
    <t>提升素养</t>
  </si>
  <si>
    <t>文物局</t>
  </si>
  <si>
    <t>龙文物请【2016】15号；县长办公会议纪要【2016】7号</t>
  </si>
  <si>
    <t>陈祖健</t>
  </si>
  <si>
    <t>县财政局拨款22万元</t>
  </si>
  <si>
    <t>文物保护单位管护人员聘请；文物保护专项；洛塔精神纪念馆</t>
  </si>
  <si>
    <t>文物保护单位管护人员聘请27人；依据往年投入金额</t>
  </si>
  <si>
    <t>保护文物传承，传承中华民族优秀文化和民族精神，增强民族凝聚力</t>
  </si>
  <si>
    <t>保障文物传承，维护洛塔精神纪念馆正常运转</t>
  </si>
  <si>
    <t>支付文物保护单位聘请管护人员报酬；开展日常文物保护工作；维护洛塔精神纪念馆正常运转</t>
  </si>
  <si>
    <t>文物管护员协议书等</t>
  </si>
  <si>
    <t>保护文物零损毁</t>
  </si>
  <si>
    <t>0</t>
  </si>
  <si>
    <t>保护文物传承</t>
  </si>
  <si>
    <t>文物传承</t>
  </si>
  <si>
    <t>文物保护经费</t>
  </si>
  <si>
    <t>22万元</t>
  </si>
  <si>
    <t>无价</t>
  </si>
  <si>
    <t>激发文物的社会价值</t>
  </si>
  <si>
    <t>社会价值</t>
  </si>
  <si>
    <t>传承中华民族优秀文化和民族精神，增强民族凝聚力</t>
  </si>
  <si>
    <t>传承</t>
  </si>
  <si>
    <t>龙旅文呈【2017】26号</t>
  </si>
  <si>
    <t>退伍军人遗留</t>
  </si>
  <si>
    <t>1人</t>
  </si>
  <si>
    <t>妥善处理退伍军人遗留问题</t>
  </si>
  <si>
    <t>解决退伍军人工资</t>
  </si>
  <si>
    <t>《关于宋道高同志工资待遇纳入财政预算的报告》、           会议纪要（2019）2号</t>
  </si>
  <si>
    <t>妥善处理</t>
  </si>
  <si>
    <t>按时发放到位</t>
  </si>
  <si>
    <t>每月发放</t>
  </si>
  <si>
    <t>退伍军人遗留经费</t>
  </si>
  <si>
    <t>维护社会和谐稳定</t>
  </si>
  <si>
    <t>和谐稳定</t>
  </si>
  <si>
    <t>非遗中心</t>
  </si>
  <si>
    <t>常务会议纪要第33次</t>
  </si>
  <si>
    <t>县财政局拨款12.5万元</t>
  </si>
  <si>
    <t>非物质文化遗产保护专项</t>
  </si>
  <si>
    <t>依据往年投入金额适当缩减</t>
  </si>
  <si>
    <t>1、加强辖区内非遗项目的保护、传承；2、提升传承人整体素质；3、加大非遗项目对外传播，提升影响力；4、以民俗传统节庆活动为载体，加强非遗展示展演。</t>
  </si>
  <si>
    <t>1、开展传承人培训；2、非遗展示展演；3、开展好非遗进校园活动；4、按要求开展项目申报工作；5、开展非遗调查。</t>
  </si>
  <si>
    <t>非物质文化遗产保护</t>
  </si>
  <si>
    <t>关于进一步加强非物质文化遗产保护工作的实施意见》《龙山县非物质文化遗产项目代表性传承人认定与管理办法（试行）</t>
  </si>
  <si>
    <t>保护好非遗项目</t>
  </si>
  <si>
    <t>124项</t>
  </si>
  <si>
    <t>做好非物质文化遗产保护工作</t>
  </si>
  <si>
    <t>效果好</t>
  </si>
  <si>
    <t>保护非物质文化遗产</t>
  </si>
  <si>
    <t>非物质文化遗产保护经费</t>
  </si>
  <si>
    <t>12.5万元</t>
  </si>
  <si>
    <t>加强文旅融合，助推当地经济发展</t>
  </si>
  <si>
    <t>好</t>
  </si>
  <si>
    <t>增强民族团结</t>
  </si>
  <si>
    <t>保持民族文化活态传承</t>
  </si>
  <si>
    <t>98%</t>
  </si>
  <si>
    <t>龙政办发【2018】30号</t>
  </si>
  <si>
    <t>颜碧君</t>
  </si>
  <si>
    <t>县财政局拨款91.55万元</t>
  </si>
  <si>
    <t>非物质文化遗产项目代表性传承人传承津贴</t>
  </si>
  <si>
    <t>传承人共218人</t>
  </si>
  <si>
    <t>扶持国家、省、州、县四级非遗代表性传承人开展非遗项目传承、保护、带徒授艺、展示展演等</t>
  </si>
  <si>
    <t>保护现有非物质文化遗产完整性</t>
  </si>
  <si>
    <t>发放非物质文化遗产项目代表性传承人传承津贴</t>
  </si>
  <si>
    <t>龙山县非物质文化遗产项目代表性传承人认定与管理办法（试行）</t>
  </si>
  <si>
    <t>保证传承人津贴发放到位</t>
  </si>
  <si>
    <t>218人</t>
  </si>
  <si>
    <t>发放到位</t>
  </si>
  <si>
    <t>2021.5</t>
  </si>
  <si>
    <t>91.55万元</t>
  </si>
  <si>
    <t>带动文化产业发展，推动乡村振兴</t>
  </si>
  <si>
    <t>活态传承</t>
  </si>
  <si>
    <t>旅游行管股</t>
  </si>
  <si>
    <t>已列入部门预算5万元</t>
  </si>
  <si>
    <t>彭梅芳</t>
  </si>
  <si>
    <t>旅游事业发展</t>
  </si>
  <si>
    <t>对县域旅游行业进行规范管理</t>
  </si>
  <si>
    <t>对我县范围内旅行社、星级饭店、景区进行规范管理</t>
  </si>
  <si>
    <t>关于成立旅游产业发展工作领导小组的通知</t>
  </si>
  <si>
    <t>规范管理我县旅行社、星级饭店、景区</t>
  </si>
  <si>
    <t>17个</t>
  </si>
  <si>
    <t>规范管理旅游行业</t>
  </si>
  <si>
    <t>规范</t>
  </si>
  <si>
    <t>旅游事业发展经费</t>
  </si>
  <si>
    <t>促进我县经济发展</t>
  </si>
  <si>
    <t>发展</t>
  </si>
  <si>
    <t>维护我县旅游行业良好声誉</t>
  </si>
  <si>
    <t>良好</t>
  </si>
  <si>
    <t>促进我县旅游事业高质量发展</t>
  </si>
  <si>
    <t>高质量</t>
  </si>
  <si>
    <t>2021年整体支出绩效目标表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</si>
  <si>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</si>
  <si>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</si>
  <si>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</si>
  <si>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</si>
  <si>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</si>
  <si>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</si>
  <si>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其他收入</t>
  </si>
  <si>
    <t>2021年龙山县文化旅游广电局整体支出绩效目标22.085.844.00元，其中：基本支出17，502，344.00元，项目支出4,583,500.00元，主要项目有：1、租车费29，000.00元；2、精准扶贫指挥部经费100，000.00元；3、数字广播电视户户通工程设备购置项目304，000.00元；4、无线覆盖运行维护费50，000.00元；5、户户通工程工作经费100，000.00元；6、文化艺术生产专项经费200，000.00元；7、演艺惠民演出专项经费200，000.00元；8、高山台维护、非物质文化遗产保护费、文化信息资源共享工程运转经费50，000.00元；9、扫黄打非工作经费25，000.00元；10、图书馆购书经费15，000.00元；11、文物保护单位聘请管护人员经费100，000.00元；12、文物保护专项经费100，000.00元；13、洛塔精神纪念馆工作经费20，000.00元；14、艺术团人头经费200，000.00元；15、退伍军人遗留问题处理经费100,000.00元；16、非物质文化遗产项目代表性传承人传承津贴915，500.00元；17、待分解专项2，075,000.00元，包括非物质遗产保护专项经费125，000.00元；文化馆、图书馆总分馆制维护100，000.00元；旅游事业发展经费50，000.00元；村村响（应急广播）工程运行维护经费1800，000.00元。全部实行整体支出绩效目标管理。涉及一般公共预算当年拨款22.085.844.00元，其中：人员经费15，332，243.00元，主要包括基本工资、津贴补贴、社会保障缴费、住房公积金、其他工资福利支出、离休费、退休费、生活补助等；公用经费2，170，101.00元，主要包括办公费、印刷费、邮电费、差旅费、维修(护)费、会议费、培训费、公务接待费、公务用车运行维护费、其他商品和服务支出等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</si>
</sst>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.00_);[Red]\(#,##0.00\)"/>
    <numFmt numFmtId="178" formatCode="* #,##0.00;* \-#,##0.00;* &quot;&quot;??;@"/>
    <numFmt numFmtId="179" formatCode="0.00_);[Red]\(0.00\)"/>
    <numFmt numFmtId="180" formatCode="0.00_ "/>
    <numFmt numFmtId="181" formatCode="#,##0.00_ ;[Red]\-#,##0.00\ "/>
  </numFmts>
  <fonts count="37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6"/>
      <color indexed="8"/>
      <name val="等线"/>
      <charset val="134"/>
    </font>
    <font>
      <sz val="6"/>
      <color indexed="8"/>
      <name val="等线"/>
      <charset val="134"/>
    </font>
    <font>
      <sz val="6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9"/>
      <color indexed="8"/>
      <name val="SimSun"/>
      <charset val="134"/>
    </font>
    <font>
      <sz val="11"/>
      <color indexed="8"/>
      <name val="Tahoma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4" borderId="2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3" borderId="32" applyNumberFormat="0" applyFont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33" fillId="28" borderId="31" applyNumberFormat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5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6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" fillId="0" borderId="0"/>
  </cellStyleXfs>
  <cellXfs count="1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Fill="1" applyAlignment="1">
      <alignment vertical="center" wrapText="1"/>
    </xf>
    <xf numFmtId="0" fontId="6" fillId="0" borderId="0" xfId="57" applyFont="1" applyFill="1" applyAlignment="1">
      <alignment vertical="center"/>
    </xf>
    <xf numFmtId="0" fontId="6" fillId="0" borderId="7" xfId="57" applyFont="1" applyBorder="1" applyAlignment="1">
      <alignment horizontal="center" vertical="center"/>
    </xf>
    <xf numFmtId="0" fontId="6" fillId="0" borderId="8" xfId="57" applyFont="1" applyBorder="1" applyAlignment="1">
      <alignment horizontal="center" vertical="center"/>
    </xf>
    <xf numFmtId="0" fontId="6" fillId="0" borderId="9" xfId="57" applyFont="1" applyBorder="1" applyAlignment="1">
      <alignment horizontal="center" vertical="center" wrapText="1"/>
    </xf>
    <xf numFmtId="0" fontId="6" fillId="0" borderId="10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center" vertical="center"/>
    </xf>
    <xf numFmtId="0" fontId="6" fillId="0" borderId="11" xfId="57" applyFont="1" applyBorder="1" applyAlignment="1">
      <alignment horizontal="center" vertical="center"/>
    </xf>
    <xf numFmtId="0" fontId="6" fillId="0" borderId="8" xfId="57" applyFont="1" applyBorder="1" applyAlignment="1">
      <alignment horizontal="center" vertical="center" wrapText="1"/>
    </xf>
    <xf numFmtId="0" fontId="6" fillId="0" borderId="11" xfId="57" applyFont="1" applyBorder="1" applyAlignment="1">
      <alignment horizontal="center" vertical="center" wrapText="1"/>
    </xf>
    <xf numFmtId="0" fontId="6" fillId="0" borderId="3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 wrapText="1"/>
    </xf>
    <xf numFmtId="49" fontId="6" fillId="0" borderId="7" xfId="57" applyNumberFormat="1" applyFont="1" applyFill="1" applyBorder="1">
      <alignment vertical="center"/>
    </xf>
    <xf numFmtId="49" fontId="6" fillId="0" borderId="7" xfId="57" applyNumberFormat="1" applyFont="1" applyFill="1" applyBorder="1" applyAlignment="1">
      <alignment vertical="center" wrapText="1"/>
    </xf>
    <xf numFmtId="49" fontId="6" fillId="0" borderId="7" xfId="57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12" xfId="57" applyFont="1" applyBorder="1" applyAlignment="1">
      <alignment horizontal="center" vertical="center" wrapText="1"/>
    </xf>
    <xf numFmtId="0" fontId="6" fillId="0" borderId="8" xfId="57" applyFont="1" applyFill="1" applyBorder="1" applyAlignment="1">
      <alignment horizontal="center" vertical="center" wrapText="1"/>
    </xf>
    <xf numFmtId="0" fontId="6" fillId="0" borderId="11" xfId="57" applyFont="1" applyFill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4" fontId="6" fillId="0" borderId="7" xfId="57" applyNumberFormat="1" applyFont="1" applyFill="1" applyBorder="1" applyAlignment="1">
      <alignment vertical="center" wrapText="1"/>
    </xf>
    <xf numFmtId="0" fontId="6" fillId="0" borderId="13" xfId="57" applyFont="1" applyBorder="1" applyAlignment="1">
      <alignment horizontal="center" vertical="center" wrapText="1"/>
    </xf>
    <xf numFmtId="0" fontId="6" fillId="0" borderId="14" xfId="57" applyFont="1" applyBorder="1" applyAlignment="1">
      <alignment horizontal="center" vertical="center" wrapText="1"/>
    </xf>
    <xf numFmtId="0" fontId="6" fillId="0" borderId="15" xfId="57" applyFont="1" applyBorder="1" applyAlignment="1">
      <alignment horizontal="center" vertical="center" wrapText="1"/>
    </xf>
    <xf numFmtId="49" fontId="7" fillId="2" borderId="1" xfId="69" applyNumberFormat="1" applyFont="1" applyFill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/>
    </xf>
    <xf numFmtId="0" fontId="6" fillId="0" borderId="5" xfId="57" applyFont="1" applyBorder="1" applyAlignment="1">
      <alignment horizontal="center" vertical="center" wrapText="1"/>
    </xf>
    <xf numFmtId="0" fontId="6" fillId="0" borderId="6" xfId="57" applyFont="1" applyBorder="1" applyAlignment="1">
      <alignment horizontal="center" vertical="center" wrapText="1"/>
    </xf>
    <xf numFmtId="49" fontId="7" fillId="2" borderId="13" xfId="69" applyNumberFormat="1" applyFont="1" applyFill="1" applyBorder="1" applyAlignment="1">
      <alignment horizontal="center" vertical="center" wrapText="1"/>
    </xf>
    <xf numFmtId="49" fontId="7" fillId="2" borderId="6" xfId="69" applyNumberFormat="1" applyFont="1" applyFill="1" applyBorder="1" applyAlignment="1">
      <alignment horizontal="center" vertical="center" wrapText="1"/>
    </xf>
    <xf numFmtId="49" fontId="7" fillId="2" borderId="16" xfId="69" applyNumberFormat="1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6" fillId="0" borderId="17" xfId="57" applyFont="1" applyBorder="1" applyAlignment="1">
      <alignment horizontal="center" vertical="center" wrapText="1"/>
    </xf>
    <xf numFmtId="0" fontId="6" fillId="0" borderId="9" xfId="57" applyFont="1" applyBorder="1" applyAlignment="1">
      <alignment vertical="center" wrapText="1"/>
    </xf>
    <xf numFmtId="0" fontId="6" fillId="0" borderId="10" xfId="57" applyFont="1" applyBorder="1" applyAlignment="1">
      <alignment vertical="center" wrapText="1"/>
    </xf>
    <xf numFmtId="0" fontId="6" fillId="0" borderId="18" xfId="57" applyFont="1" applyBorder="1" applyAlignment="1">
      <alignment vertical="center" wrapText="1"/>
    </xf>
    <xf numFmtId="4" fontId="6" fillId="0" borderId="9" xfId="57" applyNumberFormat="1" applyFont="1" applyFill="1" applyBorder="1" applyAlignment="1">
      <alignment horizontal="center" vertical="center" wrapText="1"/>
    </xf>
    <xf numFmtId="0" fontId="6" fillId="0" borderId="19" xfId="57" applyFont="1" applyBorder="1" applyAlignment="1">
      <alignment vertical="center" wrapText="1"/>
    </xf>
    <xf numFmtId="0" fontId="6" fillId="0" borderId="20" xfId="57" applyFont="1" applyBorder="1" applyAlignment="1">
      <alignment vertical="center" wrapText="1"/>
    </xf>
    <xf numFmtId="0" fontId="6" fillId="0" borderId="0" xfId="57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8" fillId="0" borderId="0" xfId="60" applyFont="1" applyFill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0" xfId="20" applyNumberFormat="1" applyFont="1" applyFill="1" applyAlignment="1" applyProtection="1">
      <alignment horizontal="center" vertical="center"/>
    </xf>
    <xf numFmtId="0" fontId="0" fillId="0" borderId="0" xfId="33">
      <alignment vertical="center"/>
    </xf>
    <xf numFmtId="0" fontId="0" fillId="0" borderId="0" xfId="33" applyAlignment="1">
      <alignment horizontal="right" vertical="center"/>
    </xf>
    <xf numFmtId="0" fontId="0" fillId="0" borderId="9" xfId="33" applyBorder="1" applyAlignment="1">
      <alignment horizontal="center" vertical="center"/>
    </xf>
    <xf numFmtId="0" fontId="0" fillId="0" borderId="10" xfId="33" applyBorder="1" applyAlignment="1">
      <alignment horizontal="center" vertical="center"/>
    </xf>
    <xf numFmtId="0" fontId="0" fillId="0" borderId="12" xfId="33" applyBorder="1" applyAlignment="1">
      <alignment horizontal="center" vertical="center"/>
    </xf>
    <xf numFmtId="0" fontId="0" fillId="0" borderId="1" xfId="33" applyBorder="1" applyAlignment="1">
      <alignment horizontal="center" vertical="center"/>
    </xf>
    <xf numFmtId="0" fontId="0" fillId="0" borderId="1" xfId="33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 wrapText="1"/>
    </xf>
    <xf numFmtId="49" fontId="0" fillId="0" borderId="24" xfId="0" applyNumberForma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0" fillId="0" borderId="1" xfId="0" applyBorder="1">
      <alignment vertical="center"/>
    </xf>
    <xf numFmtId="49" fontId="0" fillId="0" borderId="0" xfId="0" applyNumberFormat="1" applyFill="1">
      <alignment vertical="center"/>
    </xf>
    <xf numFmtId="0" fontId="0" fillId="0" borderId="8" xfId="33" applyBorder="1" applyAlignment="1">
      <alignment horizontal="center" vertical="center"/>
    </xf>
    <xf numFmtId="0" fontId="0" fillId="0" borderId="3" xfId="33" applyBorder="1" applyAlignment="1">
      <alignment horizontal="center" vertical="center"/>
    </xf>
    <xf numFmtId="49" fontId="0" fillId="0" borderId="1" xfId="33" applyNumberFormat="1" applyFill="1" applyBorder="1">
      <alignment vertical="center"/>
    </xf>
    <xf numFmtId="180" fontId="2" fillId="0" borderId="9" xfId="0" applyNumberFormat="1" applyFont="1" applyFill="1" applyBorder="1" applyAlignment="1" applyProtection="1">
      <alignment horizontal="righ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/>
    </xf>
    <xf numFmtId="0" fontId="0" fillId="0" borderId="1" xfId="33" applyFill="1" applyBorder="1">
      <alignment vertical="center"/>
    </xf>
    <xf numFmtId="180" fontId="2" fillId="0" borderId="1" xfId="61" applyNumberFormat="1" applyFont="1" applyFill="1" applyBorder="1" applyAlignment="1">
      <alignment horizontal="right" vertical="center"/>
    </xf>
    <xf numFmtId="179" fontId="0" fillId="0" borderId="1" xfId="33" applyNumberFormat="1" applyFill="1" applyBorder="1">
      <alignment vertical="center"/>
    </xf>
    <xf numFmtId="181" fontId="0" fillId="0" borderId="1" xfId="33" applyNumberFormat="1" applyFill="1" applyBorder="1">
      <alignment vertical="center"/>
    </xf>
    <xf numFmtId="0" fontId="0" fillId="0" borderId="1" xfId="33" applyFont="1" applyFill="1" applyBorder="1">
      <alignment vertical="center"/>
    </xf>
    <xf numFmtId="176" fontId="0" fillId="0" borderId="1" xfId="33" applyNumberFormat="1" applyFill="1" applyBorder="1">
      <alignment vertical="center"/>
    </xf>
    <xf numFmtId="179" fontId="0" fillId="0" borderId="1" xfId="33" applyNumberFormat="1" applyBorder="1">
      <alignment vertical="center"/>
    </xf>
    <xf numFmtId="0" fontId="2" fillId="0" borderId="0" xfId="68" applyFont="1" applyFill="1">
      <alignment vertical="center"/>
    </xf>
    <xf numFmtId="0" fontId="2" fillId="2" borderId="0" xfId="19" applyNumberFormat="1" applyFont="1" applyFill="1" applyAlignment="1">
      <alignment horizontal="center" vertical="center"/>
    </xf>
    <xf numFmtId="0" fontId="2" fillId="2" borderId="0" xfId="19" applyNumberFormat="1" applyFont="1" applyFill="1" applyAlignment="1">
      <alignment horizontal="left" vertical="center"/>
    </xf>
    <xf numFmtId="0" fontId="2" fillId="2" borderId="0" xfId="19" applyNumberFormat="1" applyFont="1" applyFill="1" applyAlignment="1">
      <alignment horizontal="right" vertical="center"/>
    </xf>
    <xf numFmtId="0" fontId="1" fillId="2" borderId="0" xfId="19" applyNumberFormat="1" applyFont="1" applyFill="1" applyAlignment="1" applyProtection="1">
      <alignment horizontal="center" vertical="center"/>
    </xf>
    <xf numFmtId="0" fontId="8" fillId="0" borderId="0" xfId="60" applyFont="1" applyFill="1" applyAlignment="1"/>
    <xf numFmtId="0" fontId="2" fillId="2" borderId="0" xfId="19" applyNumberFormat="1" applyFont="1" applyFill="1" applyAlignment="1">
      <alignment vertical="center"/>
    </xf>
    <xf numFmtId="0" fontId="2" fillId="0" borderId="1" xfId="19" applyNumberFormat="1" applyFont="1" applyFill="1" applyBorder="1" applyAlignment="1">
      <alignment horizontal="centerContinuous" vertical="center"/>
    </xf>
    <xf numFmtId="0" fontId="2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NumberFormat="1" applyFont="1" applyFill="1" applyBorder="1" applyAlignment="1" applyProtection="1">
      <alignment horizontal="center" vertical="center"/>
    </xf>
    <xf numFmtId="0" fontId="2" fillId="0" borderId="8" xfId="19" applyNumberFormat="1" applyFont="1" applyFill="1" applyBorder="1" applyAlignment="1" applyProtection="1">
      <alignment horizontal="center" vertical="center" wrapText="1"/>
    </xf>
    <xf numFmtId="0" fontId="2" fillId="0" borderId="8" xfId="19" applyNumberFormat="1" applyFont="1" applyFill="1" applyBorder="1" applyAlignment="1" applyProtection="1">
      <alignment horizontal="center" vertical="center"/>
    </xf>
    <xf numFmtId="0" fontId="2" fillId="0" borderId="1" xfId="19" applyNumberFormat="1" applyFont="1" applyFill="1" applyBorder="1" applyAlignment="1">
      <alignment horizontal="center" vertical="center"/>
    </xf>
    <xf numFmtId="0" fontId="2" fillId="0" borderId="8" xfId="19" applyNumberFormat="1" applyFont="1" applyFill="1" applyBorder="1" applyAlignment="1">
      <alignment horizontal="center" vertical="center"/>
    </xf>
    <xf numFmtId="49" fontId="3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left" vertical="center" wrapText="1"/>
    </xf>
    <xf numFmtId="180" fontId="2" fillId="0" borderId="12" xfId="0" applyNumberFormat="1" applyFont="1" applyFill="1" applyBorder="1" applyAlignment="1" applyProtection="1">
      <alignment horizontal="right" vertical="center" wrapText="1"/>
    </xf>
    <xf numFmtId="180" fontId="2" fillId="0" borderId="10" xfId="0" applyNumberFormat="1" applyFont="1" applyFill="1" applyBorder="1" applyAlignment="1" applyProtection="1">
      <alignment horizontal="right" vertical="center" wrapText="1"/>
    </xf>
    <xf numFmtId="4" fontId="2" fillId="0" borderId="9" xfId="68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" fontId="2" fillId="0" borderId="1" xfId="68" applyNumberFormat="1" applyFont="1" applyFill="1" applyBorder="1" applyAlignment="1" applyProtection="1">
      <alignment horizontal="right" vertical="center"/>
    </xf>
    <xf numFmtId="178" fontId="2" fillId="2" borderId="0" xfId="19" applyNumberFormat="1" applyFont="1" applyFill="1" applyAlignment="1">
      <alignment horizontal="center" vertical="center"/>
    </xf>
    <xf numFmtId="4" fontId="3" fillId="0" borderId="1" xfId="75" applyNumberFormat="1" applyFont="1" applyFill="1" applyBorder="1" applyAlignment="1" applyProtection="1">
      <alignment horizontal="right" vertical="center"/>
    </xf>
    <xf numFmtId="0" fontId="8" fillId="0" borderId="0" xfId="66" applyFill="1">
      <alignment vertical="center"/>
    </xf>
    <xf numFmtId="0" fontId="8" fillId="0" borderId="0" xfId="66">
      <alignment vertical="center"/>
    </xf>
    <xf numFmtId="0" fontId="12" fillId="0" borderId="0" xfId="60" applyFill="1"/>
    <xf numFmtId="0" fontId="12" fillId="0" borderId="0" xfId="60"/>
    <xf numFmtId="0" fontId="13" fillId="0" borderId="0" xfId="60" applyFont="1" applyAlignment="1">
      <alignment horizontal="center"/>
    </xf>
    <xf numFmtId="0" fontId="8" fillId="0" borderId="8" xfId="60" applyFont="1" applyBorder="1" applyAlignment="1">
      <alignment horizontal="center" vertical="center" wrapText="1"/>
    </xf>
    <xf numFmtId="0" fontId="8" fillId="0" borderId="9" xfId="60" applyFont="1" applyBorder="1" applyAlignment="1">
      <alignment horizontal="center" wrapText="1"/>
    </xf>
    <xf numFmtId="0" fontId="8" fillId="0" borderId="12" xfId="60" applyFont="1" applyBorder="1" applyAlignment="1">
      <alignment horizontal="center" wrapText="1"/>
    </xf>
    <xf numFmtId="0" fontId="8" fillId="0" borderId="3" xfId="60" applyFont="1" applyBorder="1" applyAlignment="1">
      <alignment horizontal="center" vertical="center" wrapText="1"/>
    </xf>
    <xf numFmtId="0" fontId="8" fillId="0" borderId="1" xfId="60" applyFont="1" applyBorder="1" applyAlignment="1">
      <alignment horizontal="center"/>
    </xf>
    <xf numFmtId="0" fontId="12" fillId="0" borderId="1" xfId="60" applyFont="1" applyBorder="1" applyAlignment="1">
      <alignment horizontal="center"/>
    </xf>
    <xf numFmtId="0" fontId="12" fillId="0" borderId="1" xfId="60" applyBorder="1" applyAlignment="1">
      <alignment horizontal="center"/>
    </xf>
    <xf numFmtId="49" fontId="8" fillId="0" borderId="1" xfId="60" applyNumberFormat="1" applyFont="1" applyFill="1" applyBorder="1" applyAlignment="1">
      <alignment horizontal="center"/>
    </xf>
    <xf numFmtId="0" fontId="8" fillId="0" borderId="1" xfId="60" applyNumberFormat="1" applyFont="1" applyFill="1" applyBorder="1" applyAlignment="1">
      <alignment horizontal="center"/>
    </xf>
    <xf numFmtId="4" fontId="8" fillId="0" borderId="1" xfId="60" applyNumberFormat="1" applyFont="1" applyFill="1" applyBorder="1" applyAlignment="1">
      <alignment horizontal="right"/>
    </xf>
    <xf numFmtId="0" fontId="8" fillId="0" borderId="1" xfId="66" applyBorder="1">
      <alignment vertical="center"/>
    </xf>
    <xf numFmtId="0" fontId="8" fillId="0" borderId="0" xfId="60" applyFont="1"/>
    <xf numFmtId="0" fontId="8" fillId="0" borderId="0" xfId="67" applyFill="1">
      <alignment vertical="center"/>
    </xf>
    <xf numFmtId="0" fontId="8" fillId="0" borderId="0" xfId="67">
      <alignment vertical="center"/>
    </xf>
    <xf numFmtId="0" fontId="12" fillId="0" borderId="0" xfId="61" applyFill="1"/>
    <xf numFmtId="0" fontId="12" fillId="0" borderId="0" xfId="61"/>
    <xf numFmtId="0" fontId="8" fillId="0" borderId="0" xfId="61" applyFont="1" applyAlignment="1">
      <alignment horizontal="right"/>
    </xf>
    <xf numFmtId="0" fontId="13" fillId="0" borderId="0" xfId="61" applyFont="1" applyAlignment="1">
      <alignment horizontal="center"/>
    </xf>
    <xf numFmtId="0" fontId="8" fillId="0" borderId="0" xfId="61" applyFont="1" applyFill="1"/>
    <xf numFmtId="0" fontId="8" fillId="0" borderId="1" xfId="61" applyFont="1" applyBorder="1" applyAlignment="1">
      <alignment horizontal="center"/>
    </xf>
    <xf numFmtId="0" fontId="8" fillId="0" borderId="1" xfId="61" applyFont="1" applyBorder="1"/>
    <xf numFmtId="0" fontId="8" fillId="0" borderId="1" xfId="61" applyFont="1" applyFill="1" applyBorder="1"/>
    <xf numFmtId="179" fontId="8" fillId="0" borderId="1" xfId="61" applyNumberFormat="1" applyFont="1" applyFill="1" applyBorder="1"/>
    <xf numFmtId="179" fontId="8" fillId="0" borderId="1" xfId="61" applyNumberFormat="1" applyFont="1" applyFill="1" applyBorder="1" applyAlignment="1">
      <alignment wrapText="1"/>
    </xf>
    <xf numFmtId="0" fontId="12" fillId="0" borderId="1" xfId="61" applyBorder="1"/>
    <xf numFmtId="0" fontId="8" fillId="0" borderId="1" xfId="67" applyBorder="1">
      <alignment vertical="center"/>
    </xf>
    <xf numFmtId="0" fontId="8" fillId="0" borderId="1" xfId="61" applyFont="1" applyFill="1" applyBorder="1" applyAlignment="1">
      <alignment horizont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百分比_支出预算表" xfId="19"/>
    <cellStyle name="百分比_2016年部门预算公开表" xfId="20"/>
    <cellStyle name="标题" xfId="21" builtinId="15"/>
    <cellStyle name="解释性文本" xfId="22" builtinId="53"/>
    <cellStyle name="差_一般公共预算基本支出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差_支出预算表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常规_2016年部门预算公开表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好_一般公共预算基本支出表" xfId="64"/>
    <cellStyle name="常规 7" xfId="65"/>
    <cellStyle name="常规_0FC086965F2142FF95430BAE743F1BC4" xfId="66"/>
    <cellStyle name="常规_A982AE682E654936BAA7EB35FB08198E" xfId="67"/>
    <cellStyle name="常规_支出预算表" xfId="68"/>
    <cellStyle name="常规_专项绩效目标表" xfId="69"/>
    <cellStyle name="好_财政拨款的复制" xfId="70"/>
    <cellStyle name="好_三公经费" xfId="71"/>
    <cellStyle name="好_一般公共预算支出表" xfId="72"/>
    <cellStyle name="好_政府性基金支出表" xfId="73"/>
    <cellStyle name="好_支出预算表" xfId="74"/>
    <cellStyle name="千位分隔[0]_支出预算表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showZeros="0" workbookViewId="0">
      <selection activeCell="H8" sqref="H8"/>
    </sheetView>
  </sheetViews>
  <sheetFormatPr defaultColWidth="9" defaultRowHeight="13.5" outlineLevelCol="3"/>
  <cols>
    <col min="1" max="1" width="29" style="166" customWidth="1"/>
    <col min="2" max="2" width="14.625" style="166" customWidth="1"/>
    <col min="3" max="3" width="32.625" style="166" customWidth="1"/>
    <col min="4" max="4" width="32.75" style="166" customWidth="1"/>
    <col min="5" max="16384" width="9" style="166"/>
  </cols>
  <sheetData>
    <row r="1" ht="14.25" customHeight="1" spans="1:4">
      <c r="A1" s="167"/>
      <c r="B1" s="168"/>
      <c r="C1" s="168"/>
      <c r="D1" s="169"/>
    </row>
    <row r="2" ht="38.25" customHeight="1" spans="1:4">
      <c r="A2" s="170" t="s">
        <v>0</v>
      </c>
      <c r="B2" s="170"/>
      <c r="C2" s="170"/>
      <c r="D2" s="170"/>
    </row>
    <row r="3" ht="21.75" customHeight="1" spans="1:4">
      <c r="A3" s="171" t="s">
        <v>1</v>
      </c>
      <c r="B3" s="168"/>
      <c r="C3" s="168"/>
      <c r="D3" s="169" t="s">
        <v>2</v>
      </c>
    </row>
    <row r="4" ht="26.25" customHeight="1" spans="1:4">
      <c r="A4" s="172" t="s">
        <v>3</v>
      </c>
      <c r="B4" s="172"/>
      <c r="C4" s="172" t="s">
        <v>4</v>
      </c>
      <c r="D4" s="172"/>
    </row>
    <row r="5" ht="26.25" customHeight="1" spans="1:4">
      <c r="A5" s="173" t="s">
        <v>5</v>
      </c>
      <c r="B5" s="173" t="s">
        <v>6</v>
      </c>
      <c r="C5" s="173" t="s">
        <v>5</v>
      </c>
      <c r="D5" s="173" t="s">
        <v>6</v>
      </c>
    </row>
    <row r="6" s="165" customFormat="1" ht="26.25" customHeight="1" spans="1:4">
      <c r="A6" s="174" t="s">
        <v>7</v>
      </c>
      <c r="B6" s="175">
        <v>22085844</v>
      </c>
      <c r="C6" s="174" t="s">
        <v>8</v>
      </c>
      <c r="D6" s="176">
        <v>17502344</v>
      </c>
    </row>
    <row r="7" s="165" customFormat="1" ht="26.25" customHeight="1" spans="1:4">
      <c r="A7" s="174" t="s">
        <v>9</v>
      </c>
      <c r="B7" s="175"/>
      <c r="C7" s="174" t="s">
        <v>10</v>
      </c>
      <c r="D7" s="176">
        <v>4583500</v>
      </c>
    </row>
    <row r="8" s="165" customFormat="1" ht="26.25" customHeight="1" spans="1:4">
      <c r="A8" s="174" t="s">
        <v>11</v>
      </c>
      <c r="B8" s="175"/>
      <c r="C8" s="174" t="s">
        <v>12</v>
      </c>
      <c r="D8" s="176"/>
    </row>
    <row r="9" s="165" customFormat="1" ht="26.25" customHeight="1" spans="1:4">
      <c r="A9" s="174" t="s">
        <v>13</v>
      </c>
      <c r="B9" s="175"/>
      <c r="C9" s="174" t="s">
        <v>14</v>
      </c>
      <c r="D9" s="176"/>
    </row>
    <row r="10" s="165" customFormat="1" ht="26.25" customHeight="1" spans="1:4">
      <c r="A10" s="174" t="s">
        <v>15</v>
      </c>
      <c r="B10" s="175"/>
      <c r="C10" s="174" t="s">
        <v>16</v>
      </c>
      <c r="D10" s="176"/>
    </row>
    <row r="11" ht="26.25" customHeight="1" spans="1:4">
      <c r="A11" s="177"/>
      <c r="B11" s="175"/>
      <c r="C11" s="178"/>
      <c r="D11" s="176"/>
    </row>
    <row r="12" s="165" customFormat="1" ht="26.25" customHeight="1" spans="1:4">
      <c r="A12" s="179" t="s">
        <v>17</v>
      </c>
      <c r="B12" s="175"/>
      <c r="C12" s="179" t="s">
        <v>18</v>
      </c>
      <c r="D12" s="176"/>
    </row>
    <row r="13" s="165" customFormat="1" ht="26.25" customHeight="1" spans="1:4">
      <c r="A13" s="174" t="s">
        <v>19</v>
      </c>
      <c r="B13" s="175"/>
      <c r="C13" s="174" t="s">
        <v>20</v>
      </c>
      <c r="D13" s="176"/>
    </row>
    <row r="14" s="165" customFormat="1" ht="26.25" customHeight="1" spans="1:4">
      <c r="A14" s="174" t="s">
        <v>21</v>
      </c>
      <c r="B14" s="175"/>
      <c r="C14" s="174" t="s">
        <v>22</v>
      </c>
      <c r="D14" s="176"/>
    </row>
    <row r="15" ht="26.25" customHeight="1" spans="1:4">
      <c r="A15" s="178"/>
      <c r="B15" s="175"/>
      <c r="C15" s="178"/>
      <c r="D15" s="176"/>
    </row>
    <row r="16" s="165" customFormat="1" ht="26.25" customHeight="1" spans="1:4">
      <c r="A16" s="179" t="s">
        <v>23</v>
      </c>
      <c r="B16" s="175">
        <f>SUM(B6:B15)</f>
        <v>22085844</v>
      </c>
      <c r="C16" s="174" t="s">
        <v>24</v>
      </c>
      <c r="D16" s="176">
        <f>SUM(D6:D15)</f>
        <v>22085844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1" right="0.71" top="0.75" bottom="0.75" header="0.31" footer="0.31"/>
  <pageSetup paperSize="9" scale="8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R6" sqref="R6"/>
    </sheetView>
  </sheetViews>
  <sheetFormatPr defaultColWidth="9" defaultRowHeight="14.25" outlineLevelRow="5"/>
  <cols>
    <col min="1" max="1" width="2.75" customWidth="1"/>
    <col min="2" max="2" width="3.75" customWidth="1"/>
    <col min="3" max="3" width="13.375" customWidth="1"/>
    <col min="4" max="4" width="12.75" customWidth="1"/>
    <col min="5" max="5" width="5.25" customWidth="1"/>
    <col min="6" max="6" width="6.375" customWidth="1"/>
    <col min="7" max="7" width="4.75" customWidth="1"/>
    <col min="8" max="8" width="4.875" customWidth="1"/>
    <col min="9" max="9" width="5.5" customWidth="1"/>
    <col min="10" max="10" width="5.75" customWidth="1"/>
    <col min="11" max="11" width="12.75" customWidth="1"/>
    <col min="12" max="12" width="11.75" customWidth="1"/>
    <col min="13" max="13" width="33.125" customWidth="1"/>
  </cols>
  <sheetData>
    <row r="1" ht="25" customHeight="1" spans="1:13">
      <c r="A1" s="1" t="s">
        <v>564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267</v>
      </c>
      <c r="B3" s="5" t="s">
        <v>268</v>
      </c>
      <c r="C3" s="5" t="s">
        <v>565</v>
      </c>
      <c r="D3" s="5"/>
      <c r="E3" s="5"/>
      <c r="F3" s="5"/>
      <c r="G3" s="5"/>
      <c r="H3" s="5"/>
      <c r="I3" s="5"/>
      <c r="J3" s="5"/>
      <c r="K3" s="5"/>
      <c r="L3" s="5"/>
      <c r="M3" s="11" t="s">
        <v>566</v>
      </c>
    </row>
    <row r="4" customHeight="1" spans="1:13">
      <c r="A4" s="5"/>
      <c r="B4" s="5"/>
      <c r="C4" s="6" t="s">
        <v>567</v>
      </c>
      <c r="D4" s="5" t="s">
        <v>568</v>
      </c>
      <c r="E4" s="5"/>
      <c r="F4" s="5"/>
      <c r="G4" s="5"/>
      <c r="H4" s="5"/>
      <c r="I4" s="5"/>
      <c r="J4" s="5"/>
      <c r="K4" s="5" t="s">
        <v>569</v>
      </c>
      <c r="L4" s="5"/>
      <c r="M4" s="12"/>
    </row>
    <row r="5" ht="67" customHeight="1" spans="1:13">
      <c r="A5" s="5"/>
      <c r="B5" s="5"/>
      <c r="C5" s="6"/>
      <c r="D5" s="6" t="s">
        <v>107</v>
      </c>
      <c r="E5" s="6" t="s">
        <v>570</v>
      </c>
      <c r="F5" s="6" t="s">
        <v>34</v>
      </c>
      <c r="G5" s="6" t="s">
        <v>35</v>
      </c>
      <c r="H5" s="6" t="s">
        <v>571</v>
      </c>
      <c r="I5" s="6" t="s">
        <v>37</v>
      </c>
      <c r="J5" s="6" t="s">
        <v>38</v>
      </c>
      <c r="K5" s="6" t="s">
        <v>97</v>
      </c>
      <c r="L5" s="6" t="s">
        <v>98</v>
      </c>
      <c r="M5" s="13"/>
    </row>
    <row r="6" ht="371" customHeight="1" spans="1:18">
      <c r="A6" s="7"/>
      <c r="B6" s="8" t="s">
        <v>94</v>
      </c>
      <c r="C6" s="9">
        <v>22085844</v>
      </c>
      <c r="D6" s="10">
        <v>22085844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17502344</v>
      </c>
      <c r="L6" s="10">
        <v>4583500</v>
      </c>
      <c r="M6" s="14" t="s">
        <v>572</v>
      </c>
      <c r="R6" s="15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O23" sqref="O23"/>
    </sheetView>
  </sheetViews>
  <sheetFormatPr defaultColWidth="9" defaultRowHeight="13.5"/>
  <cols>
    <col min="1" max="1" width="7.25" style="149" customWidth="1"/>
    <col min="2" max="3" width="7.375" style="149" customWidth="1"/>
    <col min="4" max="4" width="26.625" style="149" customWidth="1"/>
    <col min="5" max="5" width="15.875" style="149" customWidth="1"/>
    <col min="6" max="6" width="12.375" style="149" customWidth="1"/>
    <col min="7" max="7" width="13.25" style="149" customWidth="1"/>
    <col min="8" max="8" width="12.875" style="149" customWidth="1"/>
    <col min="9" max="9" width="12.5" style="149" customWidth="1"/>
    <col min="10" max="12" width="9" style="149"/>
    <col min="13" max="13" width="12.625" style="149" customWidth="1"/>
    <col min="14" max="16384" width="9" style="149"/>
  </cols>
  <sheetData>
    <row r="1" ht="13" customHeight="1" spans="1:13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64"/>
    </row>
    <row r="2" ht="22" customHeight="1" spans="1:13">
      <c r="A2" s="152" t="s">
        <v>25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ht="12" customHeight="1" spans="1:13">
      <c r="A3" s="6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64" t="s">
        <v>26</v>
      </c>
    </row>
    <row r="4" ht="24" customHeight="1" spans="1:13">
      <c r="A4" s="153" t="s">
        <v>27</v>
      </c>
      <c r="B4" s="153" t="s">
        <v>28</v>
      </c>
      <c r="C4" s="153" t="s">
        <v>29</v>
      </c>
      <c r="D4" s="153" t="s">
        <v>30</v>
      </c>
      <c r="E4" s="153" t="s">
        <v>31</v>
      </c>
      <c r="F4" s="154" t="s">
        <v>32</v>
      </c>
      <c r="G4" s="155"/>
      <c r="H4" s="153" t="s">
        <v>33</v>
      </c>
      <c r="I4" s="153" t="s">
        <v>34</v>
      </c>
      <c r="J4" s="153" t="s">
        <v>35</v>
      </c>
      <c r="K4" s="153" t="s">
        <v>36</v>
      </c>
      <c r="L4" s="153" t="s">
        <v>37</v>
      </c>
      <c r="M4" s="153" t="s">
        <v>38</v>
      </c>
    </row>
    <row r="5" ht="21.95" customHeight="1" spans="1:13">
      <c r="A5" s="156"/>
      <c r="B5" s="156"/>
      <c r="C5" s="156"/>
      <c r="D5" s="156"/>
      <c r="E5" s="156"/>
      <c r="F5" s="157" t="s">
        <v>39</v>
      </c>
      <c r="G5" s="157" t="s">
        <v>40</v>
      </c>
      <c r="H5" s="156"/>
      <c r="I5" s="156"/>
      <c r="J5" s="156"/>
      <c r="K5" s="156"/>
      <c r="L5" s="156"/>
      <c r="M5" s="156"/>
    </row>
    <row r="6" ht="27" customHeight="1" spans="1:13">
      <c r="A6" s="158" t="s">
        <v>41</v>
      </c>
      <c r="B6" s="158" t="s">
        <v>41</v>
      </c>
      <c r="C6" s="158" t="s">
        <v>41</v>
      </c>
      <c r="D6" s="158" t="s">
        <v>41</v>
      </c>
      <c r="E6" s="159">
        <v>1</v>
      </c>
      <c r="F6" s="159">
        <v>2</v>
      </c>
      <c r="G6" s="159">
        <v>3</v>
      </c>
      <c r="H6" s="159">
        <v>4</v>
      </c>
      <c r="I6" s="159">
        <v>5</v>
      </c>
      <c r="J6" s="159">
        <v>6</v>
      </c>
      <c r="K6" s="159">
        <v>7</v>
      </c>
      <c r="L6" s="159">
        <v>8</v>
      </c>
      <c r="M6" s="159">
        <v>9</v>
      </c>
    </row>
    <row r="7" s="148" customFormat="1" ht="25" customHeight="1" spans="1:13">
      <c r="A7" s="160"/>
      <c r="B7" s="160"/>
      <c r="C7" s="160"/>
      <c r="D7" s="161" t="s">
        <v>31</v>
      </c>
      <c r="E7" s="115">
        <v>22085844</v>
      </c>
      <c r="F7" s="141">
        <v>22085844</v>
      </c>
      <c r="G7" s="142">
        <v>22085844</v>
      </c>
      <c r="H7" s="162"/>
      <c r="I7" s="162"/>
      <c r="J7" s="162"/>
      <c r="K7" s="162"/>
      <c r="L7" s="162"/>
      <c r="M7" s="162"/>
    </row>
    <row r="8" ht="25" customHeight="1" spans="1:13">
      <c r="A8" s="76" t="s">
        <v>42</v>
      </c>
      <c r="B8" s="76"/>
      <c r="C8" s="76"/>
      <c r="D8" s="144" t="s">
        <v>43</v>
      </c>
      <c r="E8" s="115">
        <v>19253105</v>
      </c>
      <c r="F8" s="115">
        <v>19253105</v>
      </c>
      <c r="G8" s="115">
        <v>19253105</v>
      </c>
      <c r="H8" s="162"/>
      <c r="I8" s="162"/>
      <c r="J8" s="162"/>
      <c r="K8" s="162"/>
      <c r="L8" s="162"/>
      <c r="M8" s="162"/>
    </row>
    <row r="9" ht="25" customHeight="1" spans="1:13">
      <c r="A9" s="76"/>
      <c r="B9" s="76" t="s">
        <v>44</v>
      </c>
      <c r="C9" s="76"/>
      <c r="D9" s="144" t="s">
        <v>45</v>
      </c>
      <c r="E9" s="115">
        <v>4942694</v>
      </c>
      <c r="F9" s="115">
        <v>4942694</v>
      </c>
      <c r="G9" s="115">
        <v>4942694</v>
      </c>
      <c r="H9" s="162"/>
      <c r="I9" s="162"/>
      <c r="J9" s="162"/>
      <c r="K9" s="162"/>
      <c r="L9" s="162"/>
      <c r="M9" s="162"/>
    </row>
    <row r="10" ht="25" customHeight="1" spans="1:13">
      <c r="A10" s="76" t="s">
        <v>46</v>
      </c>
      <c r="B10" s="76" t="s">
        <v>47</v>
      </c>
      <c r="C10" s="76" t="s">
        <v>44</v>
      </c>
      <c r="D10" s="144" t="s">
        <v>48</v>
      </c>
      <c r="E10" s="115">
        <v>2883194</v>
      </c>
      <c r="F10" s="115">
        <v>2883194</v>
      </c>
      <c r="G10" s="115">
        <v>2883194</v>
      </c>
      <c r="H10" s="162"/>
      <c r="I10" s="162"/>
      <c r="J10" s="162"/>
      <c r="K10" s="162"/>
      <c r="L10" s="162"/>
      <c r="M10" s="162"/>
    </row>
    <row r="11" ht="25" customHeight="1" spans="1:13">
      <c r="A11" s="76" t="s">
        <v>46</v>
      </c>
      <c r="B11" s="76" t="s">
        <v>47</v>
      </c>
      <c r="C11" s="76" t="s">
        <v>49</v>
      </c>
      <c r="D11" s="144" t="s">
        <v>50</v>
      </c>
      <c r="E11" s="115">
        <v>15000</v>
      </c>
      <c r="F11" s="115">
        <v>15000</v>
      </c>
      <c r="G11" s="115">
        <v>15000</v>
      </c>
      <c r="H11" s="162"/>
      <c r="I11" s="162"/>
      <c r="J11" s="162"/>
      <c r="K11" s="162"/>
      <c r="L11" s="162"/>
      <c r="M11" s="162"/>
    </row>
    <row r="12" ht="25" customHeight="1" spans="1:13">
      <c r="A12" s="76" t="s">
        <v>46</v>
      </c>
      <c r="B12" s="76" t="s">
        <v>47</v>
      </c>
      <c r="C12" s="76" t="s">
        <v>51</v>
      </c>
      <c r="D12" s="144" t="s">
        <v>52</v>
      </c>
      <c r="E12" s="115">
        <v>600000</v>
      </c>
      <c r="F12" s="115">
        <v>600000</v>
      </c>
      <c r="G12" s="115">
        <v>600000</v>
      </c>
      <c r="H12" s="162"/>
      <c r="I12" s="162"/>
      <c r="J12" s="162"/>
      <c r="K12" s="162"/>
      <c r="L12" s="162"/>
      <c r="M12" s="162"/>
    </row>
    <row r="13" ht="25" customHeight="1" spans="1:13">
      <c r="A13" s="76" t="s">
        <v>46</v>
      </c>
      <c r="B13" s="76" t="s">
        <v>47</v>
      </c>
      <c r="C13" s="76" t="s">
        <v>53</v>
      </c>
      <c r="D13" s="144" t="s">
        <v>54</v>
      </c>
      <c r="E13" s="115">
        <v>125000</v>
      </c>
      <c r="F13" s="115">
        <v>125000</v>
      </c>
      <c r="G13" s="115">
        <v>125000</v>
      </c>
      <c r="H13" s="162"/>
      <c r="I13" s="162"/>
      <c r="J13" s="162"/>
      <c r="K13" s="162"/>
      <c r="L13" s="162"/>
      <c r="M13" s="162"/>
    </row>
    <row r="14" ht="25" customHeight="1" spans="1:13">
      <c r="A14" s="76" t="s">
        <v>46</v>
      </c>
      <c r="B14" s="76" t="s">
        <v>47</v>
      </c>
      <c r="C14" s="76" t="s">
        <v>55</v>
      </c>
      <c r="D14" s="144" t="s">
        <v>56</v>
      </c>
      <c r="E14" s="115">
        <v>50000</v>
      </c>
      <c r="F14" s="115">
        <v>50000</v>
      </c>
      <c r="G14" s="115">
        <v>50000</v>
      </c>
      <c r="H14" s="162"/>
      <c r="I14" s="162"/>
      <c r="J14" s="162"/>
      <c r="K14" s="162"/>
      <c r="L14" s="162"/>
      <c r="M14" s="162"/>
    </row>
    <row r="15" ht="25" customHeight="1" spans="1:13">
      <c r="A15" s="76" t="s">
        <v>46</v>
      </c>
      <c r="B15" s="76" t="s">
        <v>47</v>
      </c>
      <c r="C15" s="76" t="s">
        <v>57</v>
      </c>
      <c r="D15" s="144" t="s">
        <v>58</v>
      </c>
      <c r="E15" s="115">
        <v>1269500</v>
      </c>
      <c r="F15" s="115">
        <v>1269500</v>
      </c>
      <c r="G15" s="115">
        <v>1269500</v>
      </c>
      <c r="H15" s="163"/>
      <c r="I15" s="163"/>
      <c r="J15" s="163"/>
      <c r="K15" s="163"/>
      <c r="L15" s="163"/>
      <c r="M15" s="163"/>
    </row>
    <row r="16" ht="25" customHeight="1" spans="1:13">
      <c r="A16" s="76"/>
      <c r="B16" s="76" t="s">
        <v>59</v>
      </c>
      <c r="C16" s="76"/>
      <c r="D16" s="144" t="s">
        <v>60</v>
      </c>
      <c r="E16" s="115">
        <v>220000</v>
      </c>
      <c r="F16" s="115">
        <v>220000</v>
      </c>
      <c r="G16" s="115">
        <v>220000</v>
      </c>
      <c r="H16" s="163"/>
      <c r="I16" s="163"/>
      <c r="J16" s="163"/>
      <c r="K16" s="163"/>
      <c r="L16" s="163"/>
      <c r="M16" s="163"/>
    </row>
    <row r="17" ht="25" customHeight="1" spans="1:13">
      <c r="A17" s="76" t="s">
        <v>46</v>
      </c>
      <c r="B17" s="76" t="s">
        <v>61</v>
      </c>
      <c r="C17" s="76" t="s">
        <v>44</v>
      </c>
      <c r="D17" s="144" t="s">
        <v>62</v>
      </c>
      <c r="E17" s="115">
        <v>100000</v>
      </c>
      <c r="F17" s="115">
        <v>100000</v>
      </c>
      <c r="G17" s="115">
        <v>100000</v>
      </c>
      <c r="H17" s="163"/>
      <c r="I17" s="163"/>
      <c r="J17" s="163"/>
      <c r="K17" s="163"/>
      <c r="L17" s="163"/>
      <c r="M17" s="163"/>
    </row>
    <row r="18" ht="25" customHeight="1" spans="1:13">
      <c r="A18" s="76" t="s">
        <v>46</v>
      </c>
      <c r="B18" s="76" t="s">
        <v>61</v>
      </c>
      <c r="C18" s="76" t="s">
        <v>49</v>
      </c>
      <c r="D18" s="144" t="s">
        <v>63</v>
      </c>
      <c r="E18" s="115">
        <v>100000</v>
      </c>
      <c r="F18" s="115">
        <v>100000</v>
      </c>
      <c r="G18" s="115">
        <v>100000</v>
      </c>
      <c r="H18" s="163"/>
      <c r="I18" s="163"/>
      <c r="J18" s="163"/>
      <c r="K18" s="163"/>
      <c r="L18" s="163"/>
      <c r="M18" s="163"/>
    </row>
    <row r="19" ht="25" customHeight="1" spans="1:13">
      <c r="A19" s="76" t="s">
        <v>46</v>
      </c>
      <c r="B19" s="76" t="s">
        <v>61</v>
      </c>
      <c r="C19" s="76" t="s">
        <v>64</v>
      </c>
      <c r="D19" s="144" t="s">
        <v>65</v>
      </c>
      <c r="E19" s="115">
        <v>20000</v>
      </c>
      <c r="F19" s="115">
        <v>20000</v>
      </c>
      <c r="G19" s="115">
        <v>20000</v>
      </c>
      <c r="H19" s="163"/>
      <c r="I19" s="163"/>
      <c r="J19" s="163"/>
      <c r="K19" s="163"/>
      <c r="L19" s="163"/>
      <c r="M19" s="163"/>
    </row>
    <row r="20" ht="25" customHeight="1" spans="1:13">
      <c r="A20" s="76"/>
      <c r="B20" s="76" t="s">
        <v>51</v>
      </c>
      <c r="C20" s="76"/>
      <c r="D20" s="144" t="s">
        <v>66</v>
      </c>
      <c r="E20" s="115">
        <v>2304000</v>
      </c>
      <c r="F20" s="115">
        <v>2304000</v>
      </c>
      <c r="G20" s="115">
        <v>2304000</v>
      </c>
      <c r="H20" s="163"/>
      <c r="I20" s="163"/>
      <c r="J20" s="163"/>
      <c r="K20" s="163"/>
      <c r="L20" s="163"/>
      <c r="M20" s="163"/>
    </row>
    <row r="21" ht="25" customHeight="1" spans="1:13">
      <c r="A21" s="76" t="s">
        <v>46</v>
      </c>
      <c r="B21" s="76" t="s">
        <v>67</v>
      </c>
      <c r="C21" s="76" t="s">
        <v>57</v>
      </c>
      <c r="D21" s="144" t="s">
        <v>68</v>
      </c>
      <c r="E21" s="115">
        <v>2304000</v>
      </c>
      <c r="F21" s="115">
        <v>2304000</v>
      </c>
      <c r="G21" s="115">
        <v>2304000</v>
      </c>
      <c r="H21" s="163"/>
      <c r="I21" s="163"/>
      <c r="J21" s="163"/>
      <c r="K21" s="163"/>
      <c r="L21" s="163"/>
      <c r="M21" s="163"/>
    </row>
    <row r="22" ht="25" customHeight="1" spans="1:13">
      <c r="A22" s="76"/>
      <c r="B22" s="76" t="s">
        <v>57</v>
      </c>
      <c r="C22" s="76"/>
      <c r="D22" s="144" t="s">
        <v>69</v>
      </c>
      <c r="E22" s="115">
        <v>11786411</v>
      </c>
      <c r="F22" s="115">
        <v>11786411</v>
      </c>
      <c r="G22" s="115">
        <v>11786411</v>
      </c>
      <c r="H22" s="163"/>
      <c r="I22" s="163"/>
      <c r="J22" s="163"/>
      <c r="K22" s="163"/>
      <c r="L22" s="163"/>
      <c r="M22" s="163"/>
    </row>
    <row r="23" ht="25" customHeight="1" spans="1:13">
      <c r="A23" s="76" t="s">
        <v>46</v>
      </c>
      <c r="B23" s="76" t="s">
        <v>70</v>
      </c>
      <c r="C23" s="76" t="s">
        <v>57</v>
      </c>
      <c r="D23" s="144" t="s">
        <v>71</v>
      </c>
      <c r="E23" s="115">
        <v>11786411</v>
      </c>
      <c r="F23" s="115">
        <v>11786411</v>
      </c>
      <c r="G23" s="115">
        <v>11786411</v>
      </c>
      <c r="H23" s="163"/>
      <c r="I23" s="163"/>
      <c r="J23" s="163"/>
      <c r="K23" s="163"/>
      <c r="L23" s="163"/>
      <c r="M23" s="163"/>
    </row>
    <row r="24" ht="25" customHeight="1" spans="1:13">
      <c r="A24" s="76" t="s">
        <v>72</v>
      </c>
      <c r="B24" s="76"/>
      <c r="C24" s="76"/>
      <c r="D24" s="144" t="s">
        <v>73</v>
      </c>
      <c r="E24" s="115">
        <v>463243</v>
      </c>
      <c r="F24" s="115">
        <v>463243</v>
      </c>
      <c r="G24" s="115">
        <v>463243</v>
      </c>
      <c r="H24" s="163"/>
      <c r="I24" s="163"/>
      <c r="J24" s="163"/>
      <c r="K24" s="163"/>
      <c r="L24" s="163"/>
      <c r="M24" s="163"/>
    </row>
    <row r="25" ht="25" customHeight="1" spans="1:13">
      <c r="A25" s="76"/>
      <c r="B25" s="76" t="s">
        <v>64</v>
      </c>
      <c r="C25" s="76"/>
      <c r="D25" s="144" t="s">
        <v>74</v>
      </c>
      <c r="E25" s="115">
        <v>279170</v>
      </c>
      <c r="F25" s="115">
        <v>279170</v>
      </c>
      <c r="G25" s="115">
        <v>279170</v>
      </c>
      <c r="H25" s="163"/>
      <c r="I25" s="163"/>
      <c r="J25" s="163"/>
      <c r="K25" s="163"/>
      <c r="L25" s="163"/>
      <c r="M25" s="163"/>
    </row>
    <row r="26" ht="25" customHeight="1" spans="1:13">
      <c r="A26" s="76" t="s">
        <v>75</v>
      </c>
      <c r="B26" s="76" t="s">
        <v>76</v>
      </c>
      <c r="C26" s="76" t="s">
        <v>64</v>
      </c>
      <c r="D26" s="144" t="s">
        <v>77</v>
      </c>
      <c r="E26" s="115">
        <v>279170</v>
      </c>
      <c r="F26" s="115">
        <v>279170</v>
      </c>
      <c r="G26" s="115">
        <v>279170</v>
      </c>
      <c r="H26" s="163"/>
      <c r="I26" s="163"/>
      <c r="J26" s="163"/>
      <c r="K26" s="163"/>
      <c r="L26" s="163"/>
      <c r="M26" s="163"/>
    </row>
    <row r="27" ht="25" customHeight="1" spans="1:13">
      <c r="A27" s="76"/>
      <c r="B27" s="76" t="s">
        <v>57</v>
      </c>
      <c r="C27" s="76"/>
      <c r="D27" s="144" t="s">
        <v>78</v>
      </c>
      <c r="E27" s="115">
        <v>184073</v>
      </c>
      <c r="F27" s="115">
        <v>184073</v>
      </c>
      <c r="G27" s="115">
        <v>184073</v>
      </c>
      <c r="H27" s="163"/>
      <c r="I27" s="163"/>
      <c r="J27" s="163"/>
      <c r="K27" s="163"/>
      <c r="L27" s="163"/>
      <c r="M27" s="163"/>
    </row>
    <row r="28" ht="25" customHeight="1" spans="1:13">
      <c r="A28" s="76" t="s">
        <v>75</v>
      </c>
      <c r="B28" s="76" t="s">
        <v>70</v>
      </c>
      <c r="C28" s="76" t="s">
        <v>57</v>
      </c>
      <c r="D28" s="144" t="s">
        <v>79</v>
      </c>
      <c r="E28" s="115">
        <v>184073</v>
      </c>
      <c r="F28" s="115">
        <v>184073</v>
      </c>
      <c r="G28" s="115">
        <v>184073</v>
      </c>
      <c r="H28" s="163"/>
      <c r="I28" s="163"/>
      <c r="J28" s="163"/>
      <c r="K28" s="163"/>
      <c r="L28" s="163"/>
      <c r="M28" s="163"/>
    </row>
    <row r="29" ht="25" customHeight="1" spans="1:13">
      <c r="A29" s="76" t="s">
        <v>80</v>
      </c>
      <c r="B29" s="76"/>
      <c r="C29" s="76"/>
      <c r="D29" s="144" t="s">
        <v>81</v>
      </c>
      <c r="E29" s="115">
        <v>1129803</v>
      </c>
      <c r="F29" s="115">
        <v>1129803</v>
      </c>
      <c r="G29" s="115">
        <v>1129803</v>
      </c>
      <c r="H29" s="163"/>
      <c r="I29" s="163"/>
      <c r="J29" s="163"/>
      <c r="K29" s="163"/>
      <c r="L29" s="163"/>
      <c r="M29" s="163"/>
    </row>
    <row r="30" ht="25" customHeight="1" spans="1:13">
      <c r="A30" s="76"/>
      <c r="B30" s="76" t="s">
        <v>53</v>
      </c>
      <c r="C30" s="76"/>
      <c r="D30" s="144" t="s">
        <v>82</v>
      </c>
      <c r="E30" s="115">
        <v>1129803</v>
      </c>
      <c r="F30" s="115">
        <v>1129803</v>
      </c>
      <c r="G30" s="115">
        <v>1129803</v>
      </c>
      <c r="H30" s="163"/>
      <c r="I30" s="163"/>
      <c r="J30" s="163"/>
      <c r="K30" s="163"/>
      <c r="L30" s="163"/>
      <c r="M30" s="163"/>
    </row>
    <row r="31" ht="25" customHeight="1" spans="1:13">
      <c r="A31" s="76" t="s">
        <v>83</v>
      </c>
      <c r="B31" s="76" t="s">
        <v>84</v>
      </c>
      <c r="C31" s="76" t="s">
        <v>44</v>
      </c>
      <c r="D31" s="144" t="s">
        <v>85</v>
      </c>
      <c r="E31" s="115">
        <v>528786</v>
      </c>
      <c r="F31" s="115">
        <v>528786</v>
      </c>
      <c r="G31" s="115">
        <v>528786</v>
      </c>
      <c r="H31" s="163"/>
      <c r="I31" s="163"/>
      <c r="J31" s="163"/>
      <c r="K31" s="163"/>
      <c r="L31" s="163"/>
      <c r="M31" s="163"/>
    </row>
    <row r="32" ht="25" customHeight="1" spans="1:13">
      <c r="A32" s="76" t="s">
        <v>83</v>
      </c>
      <c r="B32" s="76" t="s">
        <v>84</v>
      </c>
      <c r="C32" s="76" t="s">
        <v>59</v>
      </c>
      <c r="D32" s="144" t="s">
        <v>86</v>
      </c>
      <c r="E32" s="115">
        <v>601017</v>
      </c>
      <c r="F32" s="115">
        <v>601017</v>
      </c>
      <c r="G32" s="115">
        <v>601017</v>
      </c>
      <c r="H32" s="163"/>
      <c r="I32" s="163"/>
      <c r="J32" s="163"/>
      <c r="K32" s="163"/>
      <c r="L32" s="163"/>
      <c r="M32" s="163"/>
    </row>
    <row r="33" ht="25" customHeight="1" spans="1:13">
      <c r="A33" s="76" t="s">
        <v>87</v>
      </c>
      <c r="B33" s="76"/>
      <c r="C33" s="76"/>
      <c r="D33" s="144" t="s">
        <v>88</v>
      </c>
      <c r="E33" s="115">
        <v>1239693</v>
      </c>
      <c r="F33" s="115">
        <v>1239693</v>
      </c>
      <c r="G33" s="115">
        <v>1239693</v>
      </c>
      <c r="H33" s="163"/>
      <c r="I33" s="163"/>
      <c r="J33" s="163"/>
      <c r="K33" s="163"/>
      <c r="L33" s="163"/>
      <c r="M33" s="163"/>
    </row>
    <row r="34" ht="25" customHeight="1" spans="1:13">
      <c r="A34" s="76"/>
      <c r="B34" s="76" t="s">
        <v>59</v>
      </c>
      <c r="C34" s="76"/>
      <c r="D34" s="144" t="s">
        <v>89</v>
      </c>
      <c r="E34" s="115">
        <v>1239693</v>
      </c>
      <c r="F34" s="115">
        <v>1239693</v>
      </c>
      <c r="G34" s="115">
        <v>1239693</v>
      </c>
      <c r="H34" s="163"/>
      <c r="I34" s="163"/>
      <c r="J34" s="163"/>
      <c r="K34" s="163"/>
      <c r="L34" s="163"/>
      <c r="M34" s="163"/>
    </row>
    <row r="35" ht="25" customHeight="1" spans="1:13">
      <c r="A35" s="76" t="s">
        <v>90</v>
      </c>
      <c r="B35" s="76" t="s">
        <v>61</v>
      </c>
      <c r="C35" s="76" t="s">
        <v>44</v>
      </c>
      <c r="D35" s="144" t="s">
        <v>91</v>
      </c>
      <c r="E35" s="115">
        <v>1239693</v>
      </c>
      <c r="F35" s="115">
        <v>1239693</v>
      </c>
      <c r="G35" s="115">
        <v>1239693</v>
      </c>
      <c r="H35" s="163"/>
      <c r="I35" s="163"/>
      <c r="J35" s="163"/>
      <c r="K35" s="163"/>
      <c r="L35" s="163"/>
      <c r="M35" s="163"/>
    </row>
  </sheetData>
  <sheetProtection formatCells="0" formatColumns="0" formatRows="0"/>
  <mergeCells count="13">
    <mergeCell ref="A2:M2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</mergeCells>
  <pageMargins left="0.71" right="0.71" top="0.75" bottom="0.75" header="0.31" footer="0.31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showZeros="0" topLeftCell="A17" workbookViewId="0">
      <selection activeCell="A7" sqref="$A7:$XFD35"/>
    </sheetView>
  </sheetViews>
  <sheetFormatPr defaultColWidth="9" defaultRowHeight="14.25"/>
  <cols>
    <col min="1" max="1" width="6.625" customWidth="1"/>
    <col min="2" max="3" width="3.625" customWidth="1"/>
    <col min="4" max="4" width="28.875" customWidth="1"/>
    <col min="5" max="7" width="11.5" customWidth="1"/>
    <col min="8" max="8" width="10.75" customWidth="1"/>
    <col min="9" max="9" width="9.5" customWidth="1"/>
    <col min="10" max="10" width="11.5" customWidth="1"/>
  </cols>
  <sheetData>
    <row r="1" ht="6" customHeight="1" spans="1:10">
      <c r="A1" s="125"/>
      <c r="B1" s="126"/>
      <c r="C1" s="126"/>
      <c r="D1" s="127"/>
      <c r="E1" s="128"/>
      <c r="F1" s="128"/>
      <c r="G1" s="128"/>
      <c r="H1" s="128"/>
      <c r="I1" s="128"/>
      <c r="J1" s="146"/>
    </row>
    <row r="2" ht="24" customHeight="1" spans="1:10">
      <c r="A2" s="129" t="s">
        <v>92</v>
      </c>
      <c r="B2" s="129"/>
      <c r="C2" s="129"/>
      <c r="D2" s="129"/>
      <c r="E2" s="129"/>
      <c r="F2" s="129"/>
      <c r="G2" s="129"/>
      <c r="H2" s="129"/>
      <c r="I2" s="129"/>
      <c r="J2" s="129"/>
    </row>
    <row r="3" customHeight="1" spans="1:10">
      <c r="A3" s="130" t="s">
        <v>93</v>
      </c>
      <c r="B3" s="130"/>
      <c r="C3" s="130" t="s">
        <v>94</v>
      </c>
      <c r="D3" s="130"/>
      <c r="E3" s="131"/>
      <c r="F3" s="128"/>
      <c r="G3" s="131"/>
      <c r="H3" s="131"/>
      <c r="I3" s="131"/>
      <c r="J3" s="128" t="s">
        <v>26</v>
      </c>
    </row>
    <row r="4" spans="1:10">
      <c r="A4" s="132" t="s">
        <v>95</v>
      </c>
      <c r="B4" s="132"/>
      <c r="C4" s="132"/>
      <c r="D4" s="133" t="s">
        <v>30</v>
      </c>
      <c r="E4" s="134" t="s">
        <v>96</v>
      </c>
      <c r="F4" s="135" t="s">
        <v>97</v>
      </c>
      <c r="G4" s="136" t="s">
        <v>98</v>
      </c>
      <c r="H4" s="133" t="s">
        <v>99</v>
      </c>
      <c r="I4" s="133" t="s">
        <v>100</v>
      </c>
      <c r="J4" s="133" t="s">
        <v>101</v>
      </c>
    </row>
    <row r="5" ht="15" customHeight="1" spans="1:10">
      <c r="A5" s="137" t="s">
        <v>27</v>
      </c>
      <c r="B5" s="137" t="s">
        <v>28</v>
      </c>
      <c r="C5" s="137" t="s">
        <v>29</v>
      </c>
      <c r="D5" s="134"/>
      <c r="E5" s="134"/>
      <c r="F5" s="133"/>
      <c r="G5" s="134"/>
      <c r="H5" s="133"/>
      <c r="I5" s="133"/>
      <c r="J5" s="133"/>
    </row>
    <row r="6" ht="14" customHeight="1" spans="1:10">
      <c r="A6" s="138" t="s">
        <v>41</v>
      </c>
      <c r="B6" s="138" t="s">
        <v>41</v>
      </c>
      <c r="C6" s="138" t="s">
        <v>41</v>
      </c>
      <c r="D6" s="138" t="s">
        <v>41</v>
      </c>
      <c r="E6" s="138">
        <v>1</v>
      </c>
      <c r="F6" s="138">
        <v>2</v>
      </c>
      <c r="G6" s="138">
        <v>3</v>
      </c>
      <c r="H6" s="138">
        <v>4</v>
      </c>
      <c r="I6" s="138">
        <v>5</v>
      </c>
      <c r="J6" s="138">
        <v>6</v>
      </c>
    </row>
    <row r="7" s="78" customFormat="1" ht="25" customHeight="1" spans="1:10">
      <c r="A7" s="139"/>
      <c r="B7" s="139"/>
      <c r="C7" s="139"/>
      <c r="D7" s="140" t="s">
        <v>31</v>
      </c>
      <c r="E7" s="115">
        <v>22085844</v>
      </c>
      <c r="F7" s="141">
        <v>22085844</v>
      </c>
      <c r="G7" s="142">
        <v>22085844</v>
      </c>
      <c r="H7" s="143"/>
      <c r="I7" s="143"/>
      <c r="J7" s="147"/>
    </row>
    <row r="8" ht="25" customHeight="1" spans="1:10">
      <c r="A8" s="76" t="s">
        <v>42</v>
      </c>
      <c r="B8" s="76"/>
      <c r="C8" s="76"/>
      <c r="D8" s="144" t="s">
        <v>43</v>
      </c>
      <c r="E8" s="115">
        <v>19253105</v>
      </c>
      <c r="F8" s="115">
        <v>19253105</v>
      </c>
      <c r="G8" s="115">
        <v>19253105</v>
      </c>
      <c r="H8" s="145"/>
      <c r="I8" s="145"/>
      <c r="J8" s="147"/>
    </row>
    <row r="9" ht="25" customHeight="1" spans="1:10">
      <c r="A9" s="76"/>
      <c r="B9" s="76" t="s">
        <v>44</v>
      </c>
      <c r="C9" s="76"/>
      <c r="D9" s="144" t="s">
        <v>45</v>
      </c>
      <c r="E9" s="115">
        <v>4942694</v>
      </c>
      <c r="F9" s="115">
        <v>4942694</v>
      </c>
      <c r="G9" s="115">
        <v>4942694</v>
      </c>
      <c r="H9" s="145"/>
      <c r="I9" s="145"/>
      <c r="J9" s="147"/>
    </row>
    <row r="10" ht="25" customHeight="1" spans="1:10">
      <c r="A10" s="76" t="s">
        <v>46</v>
      </c>
      <c r="B10" s="76" t="s">
        <v>47</v>
      </c>
      <c r="C10" s="76" t="s">
        <v>44</v>
      </c>
      <c r="D10" s="144" t="s">
        <v>48</v>
      </c>
      <c r="E10" s="115">
        <v>2883194</v>
      </c>
      <c r="F10" s="115">
        <v>2883194</v>
      </c>
      <c r="G10" s="115">
        <v>2883194</v>
      </c>
      <c r="H10" s="145"/>
      <c r="I10" s="145"/>
      <c r="J10" s="147"/>
    </row>
    <row r="11" ht="25" customHeight="1" spans="1:10">
      <c r="A11" s="76" t="s">
        <v>46</v>
      </c>
      <c r="B11" s="76" t="s">
        <v>47</v>
      </c>
      <c r="C11" s="76" t="s">
        <v>49</v>
      </c>
      <c r="D11" s="144" t="s">
        <v>50</v>
      </c>
      <c r="E11" s="115">
        <v>15000</v>
      </c>
      <c r="F11" s="115">
        <v>15000</v>
      </c>
      <c r="G11" s="115">
        <v>15000</v>
      </c>
      <c r="H11" s="145"/>
      <c r="I11" s="145"/>
      <c r="J11" s="147"/>
    </row>
    <row r="12" ht="25" customHeight="1" spans="1:10">
      <c r="A12" s="76" t="s">
        <v>46</v>
      </c>
      <c r="B12" s="76" t="s">
        <v>47</v>
      </c>
      <c r="C12" s="76" t="s">
        <v>51</v>
      </c>
      <c r="D12" s="144" t="s">
        <v>52</v>
      </c>
      <c r="E12" s="115">
        <v>600000</v>
      </c>
      <c r="F12" s="115">
        <v>600000</v>
      </c>
      <c r="G12" s="115">
        <v>600000</v>
      </c>
      <c r="H12" s="145"/>
      <c r="I12" s="145"/>
      <c r="J12" s="147"/>
    </row>
    <row r="13" ht="25" customHeight="1" spans="1:10">
      <c r="A13" s="76" t="s">
        <v>46</v>
      </c>
      <c r="B13" s="76" t="s">
        <v>47</v>
      </c>
      <c r="C13" s="76" t="s">
        <v>53</v>
      </c>
      <c r="D13" s="144" t="s">
        <v>54</v>
      </c>
      <c r="E13" s="115">
        <v>125000</v>
      </c>
      <c r="F13" s="115">
        <v>125000</v>
      </c>
      <c r="G13" s="115">
        <v>125000</v>
      </c>
      <c r="H13" s="145"/>
      <c r="I13" s="145"/>
      <c r="J13" s="147"/>
    </row>
    <row r="14" ht="25" customHeight="1" spans="1:10">
      <c r="A14" s="76" t="s">
        <v>46</v>
      </c>
      <c r="B14" s="76" t="s">
        <v>47</v>
      </c>
      <c r="C14" s="76" t="s">
        <v>55</v>
      </c>
      <c r="D14" s="144" t="s">
        <v>56</v>
      </c>
      <c r="E14" s="115">
        <v>50000</v>
      </c>
      <c r="F14" s="115">
        <v>50000</v>
      </c>
      <c r="G14" s="115">
        <v>50000</v>
      </c>
      <c r="H14" s="145"/>
      <c r="I14" s="145"/>
      <c r="J14" s="147"/>
    </row>
    <row r="15" ht="25" customHeight="1" spans="1:10">
      <c r="A15" s="76" t="s">
        <v>46</v>
      </c>
      <c r="B15" s="76" t="s">
        <v>47</v>
      </c>
      <c r="C15" s="76" t="s">
        <v>57</v>
      </c>
      <c r="D15" s="144" t="s">
        <v>58</v>
      </c>
      <c r="E15" s="115">
        <v>1269500</v>
      </c>
      <c r="F15" s="115">
        <v>1269500</v>
      </c>
      <c r="G15" s="115">
        <v>1269500</v>
      </c>
      <c r="H15" s="145"/>
      <c r="I15" s="145"/>
      <c r="J15" s="147"/>
    </row>
    <row r="16" ht="25" customHeight="1" spans="1:10">
      <c r="A16" s="76"/>
      <c r="B16" s="76" t="s">
        <v>59</v>
      </c>
      <c r="C16" s="76"/>
      <c r="D16" s="144" t="s">
        <v>60</v>
      </c>
      <c r="E16" s="115">
        <v>220000</v>
      </c>
      <c r="F16" s="115">
        <v>220000</v>
      </c>
      <c r="G16" s="115">
        <v>220000</v>
      </c>
      <c r="H16" s="145"/>
      <c r="I16" s="145"/>
      <c r="J16" s="147"/>
    </row>
    <row r="17" ht="25" customHeight="1" spans="1:10">
      <c r="A17" s="76" t="s">
        <v>46</v>
      </c>
      <c r="B17" s="76" t="s">
        <v>61</v>
      </c>
      <c r="C17" s="76" t="s">
        <v>44</v>
      </c>
      <c r="D17" s="144" t="s">
        <v>62</v>
      </c>
      <c r="E17" s="115">
        <v>100000</v>
      </c>
      <c r="F17" s="115">
        <v>100000</v>
      </c>
      <c r="G17" s="115">
        <v>100000</v>
      </c>
      <c r="H17" s="145"/>
      <c r="I17" s="145"/>
      <c r="J17" s="147"/>
    </row>
    <row r="18" ht="25" customHeight="1" spans="1:10">
      <c r="A18" s="76" t="s">
        <v>46</v>
      </c>
      <c r="B18" s="76" t="s">
        <v>61</v>
      </c>
      <c r="C18" s="76" t="s">
        <v>49</v>
      </c>
      <c r="D18" s="144" t="s">
        <v>63</v>
      </c>
      <c r="E18" s="115">
        <v>100000</v>
      </c>
      <c r="F18" s="115">
        <v>100000</v>
      </c>
      <c r="G18" s="115">
        <v>100000</v>
      </c>
      <c r="H18" s="109"/>
      <c r="I18" s="109"/>
      <c r="J18" s="109"/>
    </row>
    <row r="19" ht="25" customHeight="1" spans="1:10">
      <c r="A19" s="76" t="s">
        <v>46</v>
      </c>
      <c r="B19" s="76" t="s">
        <v>61</v>
      </c>
      <c r="C19" s="76" t="s">
        <v>64</v>
      </c>
      <c r="D19" s="144" t="s">
        <v>65</v>
      </c>
      <c r="E19" s="115">
        <v>20000</v>
      </c>
      <c r="F19" s="115">
        <v>20000</v>
      </c>
      <c r="G19" s="115">
        <v>20000</v>
      </c>
      <c r="H19" s="109"/>
      <c r="I19" s="109"/>
      <c r="J19" s="109"/>
    </row>
    <row r="20" ht="25" customHeight="1" spans="1:10">
      <c r="A20" s="76"/>
      <c r="B20" s="76" t="s">
        <v>51</v>
      </c>
      <c r="C20" s="76"/>
      <c r="D20" s="144" t="s">
        <v>66</v>
      </c>
      <c r="E20" s="115">
        <v>2304000</v>
      </c>
      <c r="F20" s="115">
        <v>2304000</v>
      </c>
      <c r="G20" s="115">
        <v>2304000</v>
      </c>
      <c r="H20" s="109"/>
      <c r="I20" s="109"/>
      <c r="J20" s="109"/>
    </row>
    <row r="21" ht="25" customHeight="1" spans="1:10">
      <c r="A21" s="76" t="s">
        <v>46</v>
      </c>
      <c r="B21" s="76" t="s">
        <v>67</v>
      </c>
      <c r="C21" s="76" t="s">
        <v>57</v>
      </c>
      <c r="D21" s="144" t="s">
        <v>68</v>
      </c>
      <c r="E21" s="115">
        <v>2304000</v>
      </c>
      <c r="F21" s="115">
        <v>2304000</v>
      </c>
      <c r="G21" s="115">
        <v>2304000</v>
      </c>
      <c r="H21" s="109"/>
      <c r="I21" s="109"/>
      <c r="J21" s="109"/>
    </row>
    <row r="22" ht="25" customHeight="1" spans="1:10">
      <c r="A22" s="76"/>
      <c r="B22" s="76" t="s">
        <v>57</v>
      </c>
      <c r="C22" s="76"/>
      <c r="D22" s="144" t="s">
        <v>69</v>
      </c>
      <c r="E22" s="115">
        <v>11786411</v>
      </c>
      <c r="F22" s="115">
        <v>11786411</v>
      </c>
      <c r="G22" s="115">
        <v>11786411</v>
      </c>
      <c r="H22" s="109"/>
      <c r="I22" s="109"/>
      <c r="J22" s="109"/>
    </row>
    <row r="23" ht="25" customHeight="1" spans="1:10">
      <c r="A23" s="76" t="s">
        <v>46</v>
      </c>
      <c r="B23" s="76" t="s">
        <v>70</v>
      </c>
      <c r="C23" s="76" t="s">
        <v>57</v>
      </c>
      <c r="D23" s="144" t="s">
        <v>71</v>
      </c>
      <c r="E23" s="115">
        <v>11786411</v>
      </c>
      <c r="F23" s="115">
        <v>11786411</v>
      </c>
      <c r="G23" s="115">
        <v>11786411</v>
      </c>
      <c r="H23" s="109"/>
      <c r="I23" s="109"/>
      <c r="J23" s="109"/>
    </row>
    <row r="24" ht="25" customHeight="1" spans="1:10">
      <c r="A24" s="76" t="s">
        <v>72</v>
      </c>
      <c r="B24" s="76"/>
      <c r="C24" s="76"/>
      <c r="D24" s="144" t="s">
        <v>73</v>
      </c>
      <c r="E24" s="115">
        <v>463243</v>
      </c>
      <c r="F24" s="115">
        <v>463243</v>
      </c>
      <c r="G24" s="115">
        <v>463243</v>
      </c>
      <c r="H24" s="109"/>
      <c r="I24" s="109"/>
      <c r="J24" s="109"/>
    </row>
    <row r="25" ht="25" customHeight="1" spans="1:10">
      <c r="A25" s="76"/>
      <c r="B25" s="76" t="s">
        <v>64</v>
      </c>
      <c r="C25" s="76"/>
      <c r="D25" s="144" t="s">
        <v>74</v>
      </c>
      <c r="E25" s="115">
        <v>279170</v>
      </c>
      <c r="F25" s="115">
        <v>279170</v>
      </c>
      <c r="G25" s="115">
        <v>279170</v>
      </c>
      <c r="H25" s="109"/>
      <c r="I25" s="109"/>
      <c r="J25" s="109"/>
    </row>
    <row r="26" ht="25" customHeight="1" spans="1:10">
      <c r="A26" s="76" t="s">
        <v>75</v>
      </c>
      <c r="B26" s="76" t="s">
        <v>76</v>
      </c>
      <c r="C26" s="76" t="s">
        <v>64</v>
      </c>
      <c r="D26" s="144" t="s">
        <v>77</v>
      </c>
      <c r="E26" s="115">
        <v>279170</v>
      </c>
      <c r="F26" s="115">
        <v>279170</v>
      </c>
      <c r="G26" s="115">
        <v>279170</v>
      </c>
      <c r="H26" s="109"/>
      <c r="I26" s="109"/>
      <c r="J26" s="109"/>
    </row>
    <row r="27" ht="25" customHeight="1" spans="1:10">
      <c r="A27" s="76"/>
      <c r="B27" s="76" t="s">
        <v>57</v>
      </c>
      <c r="C27" s="76"/>
      <c r="D27" s="144" t="s">
        <v>78</v>
      </c>
      <c r="E27" s="115">
        <v>184073</v>
      </c>
      <c r="F27" s="115">
        <v>184073</v>
      </c>
      <c r="G27" s="115">
        <v>184073</v>
      </c>
      <c r="H27" s="109"/>
      <c r="I27" s="109"/>
      <c r="J27" s="109"/>
    </row>
    <row r="28" ht="25" customHeight="1" spans="1:10">
      <c r="A28" s="76" t="s">
        <v>75</v>
      </c>
      <c r="B28" s="76" t="s">
        <v>70</v>
      </c>
      <c r="C28" s="76" t="s">
        <v>57</v>
      </c>
      <c r="D28" s="144" t="s">
        <v>79</v>
      </c>
      <c r="E28" s="115">
        <v>184073</v>
      </c>
      <c r="F28" s="115">
        <v>184073</v>
      </c>
      <c r="G28" s="115">
        <v>184073</v>
      </c>
      <c r="H28" s="109"/>
      <c r="I28" s="109"/>
      <c r="J28" s="109"/>
    </row>
    <row r="29" ht="25" customHeight="1" spans="1:10">
      <c r="A29" s="76" t="s">
        <v>80</v>
      </c>
      <c r="B29" s="76"/>
      <c r="C29" s="76"/>
      <c r="D29" s="144" t="s">
        <v>81</v>
      </c>
      <c r="E29" s="115">
        <v>1129803</v>
      </c>
      <c r="F29" s="115">
        <v>1129803</v>
      </c>
      <c r="G29" s="115">
        <v>1129803</v>
      </c>
      <c r="H29" s="109"/>
      <c r="I29" s="109"/>
      <c r="J29" s="109"/>
    </row>
    <row r="30" ht="25" customHeight="1" spans="1:10">
      <c r="A30" s="76"/>
      <c r="B30" s="76" t="s">
        <v>53</v>
      </c>
      <c r="C30" s="76"/>
      <c r="D30" s="144" t="s">
        <v>82</v>
      </c>
      <c r="E30" s="115">
        <v>1129803</v>
      </c>
      <c r="F30" s="115">
        <v>1129803</v>
      </c>
      <c r="G30" s="115">
        <v>1129803</v>
      </c>
      <c r="H30" s="109"/>
      <c r="I30" s="109"/>
      <c r="J30" s="109"/>
    </row>
    <row r="31" ht="25" customHeight="1" spans="1:10">
      <c r="A31" s="76" t="s">
        <v>83</v>
      </c>
      <c r="B31" s="76" t="s">
        <v>84</v>
      </c>
      <c r="C31" s="76" t="s">
        <v>44</v>
      </c>
      <c r="D31" s="144" t="s">
        <v>85</v>
      </c>
      <c r="E31" s="115">
        <v>528786</v>
      </c>
      <c r="F31" s="115">
        <v>528786</v>
      </c>
      <c r="G31" s="115">
        <v>528786</v>
      </c>
      <c r="H31" s="109"/>
      <c r="I31" s="109"/>
      <c r="J31" s="109"/>
    </row>
    <row r="32" ht="25" customHeight="1" spans="1:10">
      <c r="A32" s="76" t="s">
        <v>83</v>
      </c>
      <c r="B32" s="76" t="s">
        <v>84</v>
      </c>
      <c r="C32" s="76" t="s">
        <v>59</v>
      </c>
      <c r="D32" s="144" t="s">
        <v>86</v>
      </c>
      <c r="E32" s="115">
        <v>601017</v>
      </c>
      <c r="F32" s="115">
        <v>601017</v>
      </c>
      <c r="G32" s="115">
        <v>601017</v>
      </c>
      <c r="H32" s="109"/>
      <c r="I32" s="109"/>
      <c r="J32" s="109"/>
    </row>
    <row r="33" ht="25" customHeight="1" spans="1:10">
      <c r="A33" s="76" t="s">
        <v>87</v>
      </c>
      <c r="B33" s="76"/>
      <c r="C33" s="76"/>
      <c r="D33" s="144" t="s">
        <v>88</v>
      </c>
      <c r="E33" s="115">
        <v>1239693</v>
      </c>
      <c r="F33" s="115">
        <v>1239693</v>
      </c>
      <c r="G33" s="115">
        <v>1239693</v>
      </c>
      <c r="H33" s="109"/>
      <c r="I33" s="109"/>
      <c r="J33" s="109"/>
    </row>
    <row r="34" ht="25" customHeight="1" spans="1:10">
      <c r="A34" s="76"/>
      <c r="B34" s="76" t="s">
        <v>59</v>
      </c>
      <c r="C34" s="76"/>
      <c r="D34" s="144" t="s">
        <v>89</v>
      </c>
      <c r="E34" s="115">
        <v>1239693</v>
      </c>
      <c r="F34" s="115">
        <v>1239693</v>
      </c>
      <c r="G34" s="115">
        <v>1239693</v>
      </c>
      <c r="H34" s="109"/>
      <c r="I34" s="109"/>
      <c r="J34" s="109"/>
    </row>
    <row r="35" ht="25" customHeight="1" spans="1:10">
      <c r="A35" s="76" t="s">
        <v>90</v>
      </c>
      <c r="B35" s="76" t="s">
        <v>61</v>
      </c>
      <c r="C35" s="76" t="s">
        <v>44</v>
      </c>
      <c r="D35" s="144" t="s">
        <v>91</v>
      </c>
      <c r="E35" s="115">
        <v>1239693</v>
      </c>
      <c r="F35" s="115">
        <v>1239693</v>
      </c>
      <c r="G35" s="115">
        <v>1239693</v>
      </c>
      <c r="H35" s="109"/>
      <c r="I35" s="109"/>
      <c r="J35" s="109"/>
    </row>
  </sheetData>
  <sheetProtection formatCells="0" formatColumns="0" formatRows="0"/>
  <mergeCells count="8">
    <mergeCell ref="A2:J2"/>
    <mergeCell ref="D4:D5"/>
    <mergeCell ref="E4:E5"/>
    <mergeCell ref="F4:F5"/>
    <mergeCell ref="G4:G5"/>
    <mergeCell ref="H4:H5"/>
    <mergeCell ref="I4:I5"/>
    <mergeCell ref="J4:J5"/>
  </mergeCells>
  <pageMargins left="0.748031496062992" right="0.748031496062992" top="0.984251968503937" bottom="0.984251968503937" header="0.511811023622047" footer="0.511811023622047"/>
  <pageSetup paperSize="9" scale="11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workbookViewId="0">
      <selection activeCell="J19" sqref="J19"/>
    </sheetView>
  </sheetViews>
  <sheetFormatPr defaultColWidth="9" defaultRowHeight="14.25" outlineLevelCol="5"/>
  <cols>
    <col min="1" max="1" width="24" customWidth="1"/>
    <col min="2" max="2" width="18.125" customWidth="1"/>
    <col min="3" max="3" width="28.25" customWidth="1"/>
    <col min="4" max="4" width="20.125" customWidth="1"/>
    <col min="5" max="5" width="20.875" customWidth="1"/>
    <col min="6" max="6" width="21.375" customWidth="1"/>
  </cols>
  <sheetData>
    <row r="1" ht="24" customHeight="1"/>
    <row r="2" ht="20.25" customHeight="1" spans="1:6">
      <c r="A2" s="79" t="s">
        <v>102</v>
      </c>
      <c r="B2" s="79"/>
      <c r="C2" s="79"/>
      <c r="D2" s="79"/>
      <c r="E2" s="79"/>
      <c r="F2" s="79"/>
    </row>
    <row r="3" customHeight="1" spans="1:6">
      <c r="A3" s="61" t="s">
        <v>1</v>
      </c>
      <c r="B3" s="80"/>
      <c r="C3" s="80"/>
      <c r="D3" s="80"/>
      <c r="E3" s="80"/>
      <c r="F3" s="80" t="s">
        <v>26</v>
      </c>
    </row>
    <row r="4" ht="27" customHeight="1" spans="1:6">
      <c r="A4" s="86" t="s">
        <v>103</v>
      </c>
      <c r="B4" s="86"/>
      <c r="C4" s="86" t="s">
        <v>104</v>
      </c>
      <c r="D4" s="86"/>
      <c r="E4" s="86"/>
      <c r="F4" s="86"/>
    </row>
    <row r="5" spans="1:6">
      <c r="A5" s="86" t="s">
        <v>105</v>
      </c>
      <c r="B5" s="86" t="s">
        <v>106</v>
      </c>
      <c r="C5" s="86" t="s">
        <v>105</v>
      </c>
      <c r="D5" s="86" t="s">
        <v>31</v>
      </c>
      <c r="E5" s="86" t="s">
        <v>107</v>
      </c>
      <c r="F5" s="86" t="s">
        <v>108</v>
      </c>
    </row>
    <row r="6" s="78" customFormat="1" spans="1:6">
      <c r="A6" s="118" t="s">
        <v>109</v>
      </c>
      <c r="B6" s="119">
        <f>SUM(B7,B8)</f>
        <v>22085844</v>
      </c>
      <c r="C6" s="118" t="s">
        <v>110</v>
      </c>
      <c r="D6" s="119">
        <f>SUM(D7:D28)</f>
        <v>22085844</v>
      </c>
      <c r="E6" s="119">
        <f>SUM(E7:E28)</f>
        <v>22085844</v>
      </c>
      <c r="F6" s="120">
        <v>0</v>
      </c>
    </row>
    <row r="7" s="78" customFormat="1" spans="1:6">
      <c r="A7" s="118" t="s">
        <v>111</v>
      </c>
      <c r="B7" s="119">
        <v>22085844</v>
      </c>
      <c r="C7" s="118" t="s">
        <v>112</v>
      </c>
      <c r="D7" s="120"/>
      <c r="E7" s="120"/>
      <c r="F7" s="120">
        <v>0</v>
      </c>
    </row>
    <row r="8" s="78" customFormat="1" spans="1:6">
      <c r="A8" s="118" t="s">
        <v>113</v>
      </c>
      <c r="B8" s="121">
        <v>0</v>
      </c>
      <c r="C8" s="118" t="s">
        <v>114</v>
      </c>
      <c r="D8" s="120"/>
      <c r="E8" s="120"/>
      <c r="F8" s="120">
        <v>0</v>
      </c>
    </row>
    <row r="9" s="78" customFormat="1" spans="1:6">
      <c r="A9" s="118"/>
      <c r="B9" s="118"/>
      <c r="C9" s="118" t="s">
        <v>115</v>
      </c>
      <c r="D9" s="120"/>
      <c r="E9" s="120"/>
      <c r="F9" s="120">
        <v>0</v>
      </c>
    </row>
    <row r="10" s="78" customFormat="1" spans="1:6">
      <c r="A10" s="118"/>
      <c r="B10" s="118"/>
      <c r="C10" s="118" t="s">
        <v>116</v>
      </c>
      <c r="D10" s="120"/>
      <c r="E10" s="120"/>
      <c r="F10" s="120">
        <v>0</v>
      </c>
    </row>
    <row r="11" s="78" customFormat="1" spans="1:6">
      <c r="A11" s="118"/>
      <c r="B11" s="118"/>
      <c r="C11" s="118" t="s">
        <v>117</v>
      </c>
      <c r="D11" s="120"/>
      <c r="E11" s="120"/>
      <c r="F11" s="120">
        <v>0</v>
      </c>
    </row>
    <row r="12" s="78" customFormat="1" spans="1:6">
      <c r="A12" s="118"/>
      <c r="B12" s="118"/>
      <c r="C12" s="118" t="s">
        <v>118</v>
      </c>
      <c r="D12" s="119">
        <v>19253105</v>
      </c>
      <c r="E12" s="119">
        <v>19253105</v>
      </c>
      <c r="F12" s="120">
        <v>0</v>
      </c>
    </row>
    <row r="13" s="78" customFormat="1" spans="1:6">
      <c r="A13" s="118"/>
      <c r="B13" s="118"/>
      <c r="C13" s="118" t="s">
        <v>119</v>
      </c>
      <c r="D13" s="119">
        <v>463243</v>
      </c>
      <c r="E13" s="119">
        <v>463243</v>
      </c>
      <c r="F13" s="120">
        <v>0</v>
      </c>
    </row>
    <row r="14" s="78" customFormat="1" spans="1:6">
      <c r="A14" s="118"/>
      <c r="B14" s="118"/>
      <c r="C14" s="118" t="s">
        <v>120</v>
      </c>
      <c r="D14" s="119">
        <v>1129803</v>
      </c>
      <c r="E14" s="119">
        <v>1129803</v>
      </c>
      <c r="F14" s="120">
        <v>0</v>
      </c>
    </row>
    <row r="15" s="78" customFormat="1" spans="1:6">
      <c r="A15" s="118"/>
      <c r="B15" s="118"/>
      <c r="C15" s="118" t="s">
        <v>121</v>
      </c>
      <c r="D15" s="120"/>
      <c r="E15" s="120"/>
      <c r="F15" s="120">
        <v>0</v>
      </c>
    </row>
    <row r="16" s="78" customFormat="1" spans="1:6">
      <c r="A16" s="118" t="s">
        <v>122</v>
      </c>
      <c r="B16" s="121">
        <v>0</v>
      </c>
      <c r="C16" s="118" t="s">
        <v>123</v>
      </c>
      <c r="D16" s="120"/>
      <c r="E16" s="120"/>
      <c r="F16" s="120">
        <v>0</v>
      </c>
    </row>
    <row r="17" s="78" customFormat="1" spans="1:6">
      <c r="A17" s="118" t="s">
        <v>111</v>
      </c>
      <c r="B17" s="118"/>
      <c r="C17" s="118" t="s">
        <v>124</v>
      </c>
      <c r="D17" s="120"/>
      <c r="E17" s="120"/>
      <c r="F17" s="120">
        <v>0</v>
      </c>
    </row>
    <row r="18" s="78" customFormat="1" spans="1:6">
      <c r="A18" s="118" t="s">
        <v>113</v>
      </c>
      <c r="B18" s="118"/>
      <c r="C18" s="118" t="s">
        <v>125</v>
      </c>
      <c r="D18" s="120"/>
      <c r="E18" s="120"/>
      <c r="F18" s="120">
        <v>0</v>
      </c>
    </row>
    <row r="19" s="78" customFormat="1" spans="1:6">
      <c r="A19" s="118"/>
      <c r="B19" s="118"/>
      <c r="C19" s="118" t="s">
        <v>126</v>
      </c>
      <c r="D19" s="120"/>
      <c r="E19" s="120"/>
      <c r="F19" s="120">
        <v>0</v>
      </c>
    </row>
    <row r="20" s="78" customFormat="1" spans="1:6">
      <c r="A20" s="118"/>
      <c r="B20" s="118"/>
      <c r="C20" s="118" t="s">
        <v>127</v>
      </c>
      <c r="D20" s="120"/>
      <c r="E20" s="120"/>
      <c r="F20" s="120">
        <v>0</v>
      </c>
    </row>
    <row r="21" s="78" customFormat="1" spans="1:6">
      <c r="A21" s="118"/>
      <c r="B21" s="118"/>
      <c r="C21" s="118" t="s">
        <v>128</v>
      </c>
      <c r="D21" s="120"/>
      <c r="E21" s="120"/>
      <c r="F21" s="120">
        <v>0</v>
      </c>
    </row>
    <row r="22" s="78" customFormat="1" spans="1:6">
      <c r="A22" s="118"/>
      <c r="B22" s="118"/>
      <c r="C22" s="118" t="s">
        <v>129</v>
      </c>
      <c r="D22" s="120"/>
      <c r="E22" s="120"/>
      <c r="F22" s="120">
        <v>0</v>
      </c>
    </row>
    <row r="23" s="78" customFormat="1" spans="1:6">
      <c r="A23" s="118"/>
      <c r="B23" s="118"/>
      <c r="C23" s="118" t="s">
        <v>130</v>
      </c>
      <c r="D23" s="120"/>
      <c r="E23" s="120"/>
      <c r="F23" s="120">
        <v>0</v>
      </c>
    </row>
    <row r="24" s="78" customFormat="1" spans="1:6">
      <c r="A24" s="118"/>
      <c r="B24" s="118"/>
      <c r="C24" s="118" t="s">
        <v>131</v>
      </c>
      <c r="D24" s="119">
        <v>1239693</v>
      </c>
      <c r="E24" s="119">
        <v>1239693</v>
      </c>
      <c r="F24" s="120">
        <v>0</v>
      </c>
    </row>
    <row r="25" s="78" customFormat="1" spans="1:6">
      <c r="A25" s="118"/>
      <c r="B25" s="118"/>
      <c r="C25" s="122" t="s">
        <v>132</v>
      </c>
      <c r="D25" s="120"/>
      <c r="E25" s="120"/>
      <c r="F25" s="120">
        <v>0</v>
      </c>
    </row>
    <row r="26" s="78" customFormat="1" spans="1:6">
      <c r="A26" s="118"/>
      <c r="B26" s="118"/>
      <c r="C26" s="122" t="s">
        <v>133</v>
      </c>
      <c r="D26" s="123"/>
      <c r="E26" s="123"/>
      <c r="F26" s="123">
        <v>0</v>
      </c>
    </row>
    <row r="27" spans="1:6">
      <c r="A27" s="86"/>
      <c r="B27" s="86"/>
      <c r="C27" s="86"/>
      <c r="D27" s="86"/>
      <c r="E27" s="124"/>
      <c r="F27" s="124"/>
    </row>
    <row r="28" spans="1:6">
      <c r="A28" s="86"/>
      <c r="B28" s="86"/>
      <c r="C28" s="86"/>
      <c r="D28" s="86"/>
      <c r="E28" s="124"/>
      <c r="F28" s="124"/>
    </row>
    <row r="29" s="78" customFormat="1" spans="1:6">
      <c r="A29" s="118"/>
      <c r="B29" s="118"/>
      <c r="C29" s="118" t="s">
        <v>134</v>
      </c>
      <c r="D29" s="123"/>
      <c r="E29" s="120"/>
      <c r="F29" s="120">
        <v>0</v>
      </c>
    </row>
    <row r="30" spans="1:6">
      <c r="A30" s="86"/>
      <c r="B30" s="86"/>
      <c r="C30" s="86"/>
      <c r="D30" s="86"/>
      <c r="E30" s="124"/>
      <c r="F30" s="124"/>
    </row>
    <row r="31" spans="1:6">
      <c r="A31" s="86"/>
      <c r="B31" s="86"/>
      <c r="C31" s="86"/>
      <c r="D31" s="86"/>
      <c r="E31" s="124"/>
      <c r="F31" s="124"/>
    </row>
    <row r="32" spans="1:6">
      <c r="A32" s="86"/>
      <c r="B32" s="86"/>
      <c r="C32" s="86"/>
      <c r="D32" s="86"/>
      <c r="E32" s="124"/>
      <c r="F32" s="124"/>
    </row>
    <row r="33" s="78" customFormat="1" spans="1:6">
      <c r="A33" s="118" t="s">
        <v>135</v>
      </c>
      <c r="B33" s="119">
        <v>22085844</v>
      </c>
      <c r="C33" s="118" t="s">
        <v>136</v>
      </c>
      <c r="D33" s="121">
        <f>SUM(D7:D32)</f>
        <v>22085844</v>
      </c>
      <c r="E33" s="121">
        <f>SUM(E7:E32)</f>
        <v>22085844</v>
      </c>
      <c r="F33" s="120"/>
    </row>
  </sheetData>
  <sheetProtection formatCells="0" formatColumns="0" formatRows="0"/>
  <mergeCells count="1">
    <mergeCell ref="A2:F2"/>
  </mergeCells>
  <pageMargins left="0.75" right="0.75" top="0.39" bottom="0.39" header="0.51" footer="0.51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4" workbookViewId="0">
      <selection activeCell="A7" sqref="$A7:$XFD35"/>
    </sheetView>
  </sheetViews>
  <sheetFormatPr defaultColWidth="9" defaultRowHeight="14.25" outlineLevelCol="6"/>
  <cols>
    <col min="1" max="1" width="5.875" customWidth="1"/>
    <col min="2" max="2" width="7.25" customWidth="1"/>
    <col min="3" max="3" width="6.625" customWidth="1"/>
    <col min="4" max="4" width="32.125" customWidth="1"/>
    <col min="5" max="5" width="18.375" customWidth="1"/>
    <col min="6" max="7" width="13.375" customWidth="1"/>
  </cols>
  <sheetData>
    <row r="1" ht="6" customHeight="1"/>
    <row r="2" ht="33" customHeight="1" spans="1:7">
      <c r="A2" s="79" t="s">
        <v>137</v>
      </c>
      <c r="B2" s="79"/>
      <c r="C2" s="79"/>
      <c r="D2" s="79"/>
      <c r="E2" s="79"/>
      <c r="F2" s="79"/>
      <c r="G2" s="79"/>
    </row>
    <row r="3" customHeight="1" spans="1:7">
      <c r="A3" s="61" t="s">
        <v>93</v>
      </c>
      <c r="B3" s="80" t="s">
        <v>94</v>
      </c>
      <c r="C3" s="80"/>
      <c r="D3" s="80"/>
      <c r="E3" s="80"/>
      <c r="F3" s="80"/>
      <c r="G3" s="80" t="s">
        <v>26</v>
      </c>
    </row>
    <row r="4" customHeight="1" spans="1:7">
      <c r="A4" s="82" t="s">
        <v>95</v>
      </c>
      <c r="B4" s="83"/>
      <c r="C4" s="84"/>
      <c r="D4" s="111" t="s">
        <v>138</v>
      </c>
      <c r="E4" s="111" t="s">
        <v>96</v>
      </c>
      <c r="F4" s="111" t="s">
        <v>97</v>
      </c>
      <c r="G4" s="111" t="s">
        <v>98</v>
      </c>
    </row>
    <row r="5" customHeight="1" spans="1:7">
      <c r="A5" s="86" t="s">
        <v>27</v>
      </c>
      <c r="B5" s="86" t="s">
        <v>28</v>
      </c>
      <c r="C5" s="86" t="s">
        <v>29</v>
      </c>
      <c r="D5" s="112"/>
      <c r="E5" s="112"/>
      <c r="F5" s="112"/>
      <c r="G5" s="112"/>
    </row>
    <row r="6" ht="18" customHeight="1" spans="1:7">
      <c r="A6" s="86" t="s">
        <v>41</v>
      </c>
      <c r="B6" s="86" t="s">
        <v>41</v>
      </c>
      <c r="C6" s="86" t="s">
        <v>41</v>
      </c>
      <c r="D6" s="86" t="s">
        <v>41</v>
      </c>
      <c r="E6" s="85">
        <v>1</v>
      </c>
      <c r="F6" s="85">
        <v>2</v>
      </c>
      <c r="G6" s="85">
        <v>3</v>
      </c>
    </row>
    <row r="7" s="110" customFormat="1" ht="18" customHeight="1" spans="1:7">
      <c r="A7" s="113"/>
      <c r="B7" s="113"/>
      <c r="C7" s="113"/>
      <c r="D7" s="113" t="s">
        <v>31</v>
      </c>
      <c r="E7" s="114">
        <v>22085844</v>
      </c>
      <c r="F7" s="114">
        <v>17502344</v>
      </c>
      <c r="G7" s="115">
        <v>4583500</v>
      </c>
    </row>
    <row r="8" ht="18" customHeight="1" spans="1:7">
      <c r="A8" s="116" t="s">
        <v>42</v>
      </c>
      <c r="B8" s="116"/>
      <c r="C8" s="116"/>
      <c r="D8" s="117" t="s">
        <v>43</v>
      </c>
      <c r="E8" s="114">
        <v>19253105</v>
      </c>
      <c r="F8" s="114">
        <v>14669605</v>
      </c>
      <c r="G8" s="115">
        <v>4583500</v>
      </c>
    </row>
    <row r="9" ht="18" customHeight="1" spans="1:7">
      <c r="A9" s="116"/>
      <c r="B9" s="116" t="s">
        <v>44</v>
      </c>
      <c r="C9" s="116"/>
      <c r="D9" s="117" t="s">
        <v>45</v>
      </c>
      <c r="E9" s="114">
        <v>4942694</v>
      </c>
      <c r="F9" s="114">
        <v>2883194</v>
      </c>
      <c r="G9" s="115">
        <v>2059500</v>
      </c>
    </row>
    <row r="10" ht="18" customHeight="1" spans="1:7">
      <c r="A10" s="116" t="s">
        <v>46</v>
      </c>
      <c r="B10" s="116" t="s">
        <v>47</v>
      </c>
      <c r="C10" s="116" t="s">
        <v>44</v>
      </c>
      <c r="D10" s="117" t="s">
        <v>48</v>
      </c>
      <c r="E10" s="114">
        <v>2883194</v>
      </c>
      <c r="F10" s="114">
        <v>2883194</v>
      </c>
      <c r="G10" s="115">
        <v>0</v>
      </c>
    </row>
    <row r="11" ht="18" customHeight="1" spans="1:7">
      <c r="A11" s="116" t="s">
        <v>46</v>
      </c>
      <c r="B11" s="116" t="s">
        <v>47</v>
      </c>
      <c r="C11" s="116" t="s">
        <v>49</v>
      </c>
      <c r="D11" s="117" t="s">
        <v>50</v>
      </c>
      <c r="E11" s="114">
        <v>15000</v>
      </c>
      <c r="F11" s="114">
        <v>0</v>
      </c>
      <c r="G11" s="115">
        <v>15000</v>
      </c>
    </row>
    <row r="12" ht="18" customHeight="1" spans="1:7">
      <c r="A12" s="116" t="s">
        <v>46</v>
      </c>
      <c r="B12" s="116" t="s">
        <v>47</v>
      </c>
      <c r="C12" s="116" t="s">
        <v>51</v>
      </c>
      <c r="D12" s="117" t="s">
        <v>52</v>
      </c>
      <c r="E12" s="114">
        <v>600000</v>
      </c>
      <c r="F12" s="114">
        <v>0</v>
      </c>
      <c r="G12" s="115">
        <v>600000</v>
      </c>
    </row>
    <row r="13" ht="18" customHeight="1" spans="1:7">
      <c r="A13" s="116" t="s">
        <v>46</v>
      </c>
      <c r="B13" s="116" t="s">
        <v>47</v>
      </c>
      <c r="C13" s="116" t="s">
        <v>53</v>
      </c>
      <c r="D13" s="117" t="s">
        <v>54</v>
      </c>
      <c r="E13" s="114">
        <v>125000</v>
      </c>
      <c r="F13" s="114">
        <v>0</v>
      </c>
      <c r="G13" s="115">
        <v>125000</v>
      </c>
    </row>
    <row r="14" ht="18" customHeight="1" spans="1:7">
      <c r="A14" s="116" t="s">
        <v>46</v>
      </c>
      <c r="B14" s="116" t="s">
        <v>47</v>
      </c>
      <c r="C14" s="116" t="s">
        <v>55</v>
      </c>
      <c r="D14" s="117" t="s">
        <v>56</v>
      </c>
      <c r="E14" s="114">
        <v>50000</v>
      </c>
      <c r="F14" s="114">
        <v>0</v>
      </c>
      <c r="G14" s="115">
        <v>50000</v>
      </c>
    </row>
    <row r="15" ht="18" customHeight="1" spans="1:7">
      <c r="A15" s="116" t="s">
        <v>46</v>
      </c>
      <c r="B15" s="116" t="s">
        <v>47</v>
      </c>
      <c r="C15" s="116" t="s">
        <v>57</v>
      </c>
      <c r="D15" s="117" t="s">
        <v>58</v>
      </c>
      <c r="E15" s="114">
        <v>1269500</v>
      </c>
      <c r="F15" s="114">
        <v>0</v>
      </c>
      <c r="G15" s="115">
        <v>1269500</v>
      </c>
    </row>
    <row r="16" ht="18" customHeight="1" spans="1:7">
      <c r="A16" s="116"/>
      <c r="B16" s="116" t="s">
        <v>59</v>
      </c>
      <c r="C16" s="116"/>
      <c r="D16" s="117" t="s">
        <v>60</v>
      </c>
      <c r="E16" s="114">
        <v>220000</v>
      </c>
      <c r="F16" s="114">
        <v>0</v>
      </c>
      <c r="G16" s="115">
        <v>220000</v>
      </c>
    </row>
    <row r="17" ht="18" customHeight="1" spans="1:7">
      <c r="A17" s="116" t="s">
        <v>46</v>
      </c>
      <c r="B17" s="116" t="s">
        <v>61</v>
      </c>
      <c r="C17" s="116" t="s">
        <v>44</v>
      </c>
      <c r="D17" s="117" t="s">
        <v>62</v>
      </c>
      <c r="E17" s="114">
        <v>100000</v>
      </c>
      <c r="F17" s="114">
        <v>0</v>
      </c>
      <c r="G17" s="115">
        <v>100000</v>
      </c>
    </row>
    <row r="18" ht="18" customHeight="1" spans="1:7">
      <c r="A18" s="116" t="s">
        <v>46</v>
      </c>
      <c r="B18" s="116" t="s">
        <v>61</v>
      </c>
      <c r="C18" s="116" t="s">
        <v>49</v>
      </c>
      <c r="D18" s="117" t="s">
        <v>63</v>
      </c>
      <c r="E18" s="114">
        <v>100000</v>
      </c>
      <c r="F18" s="114">
        <v>0</v>
      </c>
      <c r="G18" s="115">
        <v>100000</v>
      </c>
    </row>
    <row r="19" ht="18" customHeight="1" spans="1:7">
      <c r="A19" s="116" t="s">
        <v>46</v>
      </c>
      <c r="B19" s="116" t="s">
        <v>61</v>
      </c>
      <c r="C19" s="116" t="s">
        <v>64</v>
      </c>
      <c r="D19" s="117" t="s">
        <v>65</v>
      </c>
      <c r="E19" s="114">
        <v>20000</v>
      </c>
      <c r="F19" s="114">
        <v>0</v>
      </c>
      <c r="G19" s="115">
        <v>20000</v>
      </c>
    </row>
    <row r="20" ht="18" customHeight="1" spans="1:7">
      <c r="A20" s="116"/>
      <c r="B20" s="116" t="s">
        <v>51</v>
      </c>
      <c r="C20" s="116"/>
      <c r="D20" s="117" t="s">
        <v>66</v>
      </c>
      <c r="E20" s="114">
        <v>2304000</v>
      </c>
      <c r="F20" s="114">
        <v>0</v>
      </c>
      <c r="G20" s="115">
        <v>2304000</v>
      </c>
    </row>
    <row r="21" ht="18" customHeight="1" spans="1:7">
      <c r="A21" s="116" t="s">
        <v>46</v>
      </c>
      <c r="B21" s="116" t="s">
        <v>67</v>
      </c>
      <c r="C21" s="116" t="s">
        <v>57</v>
      </c>
      <c r="D21" s="117" t="s">
        <v>68</v>
      </c>
      <c r="E21" s="114">
        <v>2304000</v>
      </c>
      <c r="F21" s="114">
        <v>0</v>
      </c>
      <c r="G21" s="115">
        <v>2304000</v>
      </c>
    </row>
    <row r="22" ht="18" customHeight="1" spans="1:7">
      <c r="A22" s="116"/>
      <c r="B22" s="116" t="s">
        <v>57</v>
      </c>
      <c r="C22" s="116"/>
      <c r="D22" s="117" t="s">
        <v>69</v>
      </c>
      <c r="E22" s="114">
        <v>11786411</v>
      </c>
      <c r="F22" s="114">
        <v>11786411</v>
      </c>
      <c r="G22" s="115">
        <v>0</v>
      </c>
    </row>
    <row r="23" ht="18" customHeight="1" spans="1:7">
      <c r="A23" s="116" t="s">
        <v>46</v>
      </c>
      <c r="B23" s="116" t="s">
        <v>70</v>
      </c>
      <c r="C23" s="116" t="s">
        <v>57</v>
      </c>
      <c r="D23" s="117" t="s">
        <v>71</v>
      </c>
      <c r="E23" s="114">
        <v>11786411</v>
      </c>
      <c r="F23" s="114">
        <v>11786411</v>
      </c>
      <c r="G23" s="115">
        <v>0</v>
      </c>
    </row>
    <row r="24" ht="18" customHeight="1" spans="1:7">
      <c r="A24" s="116" t="s">
        <v>72</v>
      </c>
      <c r="B24" s="116"/>
      <c r="C24" s="116"/>
      <c r="D24" s="117" t="s">
        <v>73</v>
      </c>
      <c r="E24" s="114">
        <v>463243</v>
      </c>
      <c r="F24" s="114">
        <v>463243</v>
      </c>
      <c r="G24" s="115">
        <v>0</v>
      </c>
    </row>
    <row r="25" ht="18" customHeight="1" spans="1:7">
      <c r="A25" s="116"/>
      <c r="B25" s="116" t="s">
        <v>64</v>
      </c>
      <c r="C25" s="116"/>
      <c r="D25" s="117" t="s">
        <v>74</v>
      </c>
      <c r="E25" s="114">
        <v>279170</v>
      </c>
      <c r="F25" s="114">
        <v>279170</v>
      </c>
      <c r="G25" s="115">
        <v>0</v>
      </c>
    </row>
    <row r="26" ht="18" customHeight="1" spans="1:7">
      <c r="A26" s="116" t="s">
        <v>75</v>
      </c>
      <c r="B26" s="116" t="s">
        <v>76</v>
      </c>
      <c r="C26" s="116" t="s">
        <v>64</v>
      </c>
      <c r="D26" s="117" t="s">
        <v>77</v>
      </c>
      <c r="E26" s="114">
        <v>279170</v>
      </c>
      <c r="F26" s="114">
        <v>279170</v>
      </c>
      <c r="G26" s="115">
        <v>0</v>
      </c>
    </row>
    <row r="27" ht="18" customHeight="1" spans="1:7">
      <c r="A27" s="116"/>
      <c r="B27" s="116" t="s">
        <v>57</v>
      </c>
      <c r="C27" s="116"/>
      <c r="D27" s="117" t="s">
        <v>78</v>
      </c>
      <c r="E27" s="114">
        <v>184073</v>
      </c>
      <c r="F27" s="114">
        <v>184073</v>
      </c>
      <c r="G27" s="115">
        <v>0</v>
      </c>
    </row>
    <row r="28" ht="18" customHeight="1" spans="1:7">
      <c r="A28" s="116" t="s">
        <v>75</v>
      </c>
      <c r="B28" s="116" t="s">
        <v>70</v>
      </c>
      <c r="C28" s="116" t="s">
        <v>57</v>
      </c>
      <c r="D28" s="117" t="s">
        <v>79</v>
      </c>
      <c r="E28" s="114">
        <v>184073</v>
      </c>
      <c r="F28" s="114">
        <v>184073</v>
      </c>
      <c r="G28" s="115">
        <v>0</v>
      </c>
    </row>
    <row r="29" ht="18" customHeight="1" spans="1:7">
      <c r="A29" s="116" t="s">
        <v>80</v>
      </c>
      <c r="B29" s="116"/>
      <c r="C29" s="116"/>
      <c r="D29" s="117" t="s">
        <v>81</v>
      </c>
      <c r="E29" s="114">
        <v>1129803</v>
      </c>
      <c r="F29" s="114">
        <v>1129803</v>
      </c>
      <c r="G29" s="115">
        <v>0</v>
      </c>
    </row>
    <row r="30" ht="18" customHeight="1" spans="1:7">
      <c r="A30" s="116"/>
      <c r="B30" s="116" t="s">
        <v>53</v>
      </c>
      <c r="C30" s="116"/>
      <c r="D30" s="117" t="s">
        <v>82</v>
      </c>
      <c r="E30" s="114">
        <v>1129803</v>
      </c>
      <c r="F30" s="114">
        <v>1129803</v>
      </c>
      <c r="G30" s="115">
        <v>0</v>
      </c>
    </row>
    <row r="31" ht="18" customHeight="1" spans="1:7">
      <c r="A31" s="116" t="s">
        <v>83</v>
      </c>
      <c r="B31" s="116" t="s">
        <v>84</v>
      </c>
      <c r="C31" s="116" t="s">
        <v>44</v>
      </c>
      <c r="D31" s="117" t="s">
        <v>85</v>
      </c>
      <c r="E31" s="114">
        <v>528786</v>
      </c>
      <c r="F31" s="114">
        <v>528786</v>
      </c>
      <c r="G31" s="115">
        <v>0</v>
      </c>
    </row>
    <row r="32" ht="18" customHeight="1" spans="1:7">
      <c r="A32" s="116" t="s">
        <v>83</v>
      </c>
      <c r="B32" s="116" t="s">
        <v>84</v>
      </c>
      <c r="C32" s="116" t="s">
        <v>59</v>
      </c>
      <c r="D32" s="117" t="s">
        <v>86</v>
      </c>
      <c r="E32" s="114">
        <v>601017</v>
      </c>
      <c r="F32" s="114">
        <v>601017</v>
      </c>
      <c r="G32" s="115">
        <v>0</v>
      </c>
    </row>
    <row r="33" ht="18" customHeight="1" spans="1:7">
      <c r="A33" s="116" t="s">
        <v>87</v>
      </c>
      <c r="B33" s="116"/>
      <c r="C33" s="116"/>
      <c r="D33" s="117" t="s">
        <v>88</v>
      </c>
      <c r="E33" s="114">
        <v>1239693</v>
      </c>
      <c r="F33" s="114">
        <v>1239693</v>
      </c>
      <c r="G33" s="115">
        <v>0</v>
      </c>
    </row>
    <row r="34" ht="18" customHeight="1" spans="1:7">
      <c r="A34" s="116"/>
      <c r="B34" s="116" t="s">
        <v>59</v>
      </c>
      <c r="C34" s="116"/>
      <c r="D34" s="117" t="s">
        <v>89</v>
      </c>
      <c r="E34" s="114">
        <v>1239693</v>
      </c>
      <c r="F34" s="114">
        <v>1239693</v>
      </c>
      <c r="G34" s="115">
        <v>0</v>
      </c>
    </row>
    <row r="35" ht="18" customHeight="1" spans="1:7">
      <c r="A35" s="116" t="s">
        <v>90</v>
      </c>
      <c r="B35" s="116" t="s">
        <v>61</v>
      </c>
      <c r="C35" s="116" t="s">
        <v>44</v>
      </c>
      <c r="D35" s="117" t="s">
        <v>91</v>
      </c>
      <c r="E35" s="114">
        <v>1239693</v>
      </c>
      <c r="F35" s="114">
        <v>1239693</v>
      </c>
      <c r="G35" s="115">
        <v>0</v>
      </c>
    </row>
  </sheetData>
  <sheetProtection formatCells="0" formatColumns="0" formatRows="0"/>
  <mergeCells count="6">
    <mergeCell ref="A2:G2"/>
    <mergeCell ref="A4:C4"/>
    <mergeCell ref="D4:D5"/>
    <mergeCell ref="E4:E5"/>
    <mergeCell ref="F4:F5"/>
    <mergeCell ref="G4:G5"/>
  </mergeCells>
  <pageMargins left="0.748031496062992" right="0.748031496062992" top="0.984251968503937" bottom="0.984251968503937" header="0.511811023622047" footer="0.511811023622047"/>
  <pageSetup paperSize="9" scale="12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showGridLines="0" showZeros="0" workbookViewId="0">
      <selection activeCell="J12" sqref="J12"/>
    </sheetView>
  </sheetViews>
  <sheetFormatPr defaultColWidth="9" defaultRowHeight="14.25" outlineLevelCol="5"/>
  <cols>
    <col min="1" max="2" width="9.125" customWidth="1"/>
    <col min="3" max="3" width="33.875" customWidth="1"/>
    <col min="4" max="4" width="19.5" customWidth="1"/>
    <col min="5" max="5" width="17" customWidth="1"/>
    <col min="6" max="6" width="16.125" customWidth="1"/>
  </cols>
  <sheetData>
    <row r="1" ht="7" customHeight="1" spans="1:4">
      <c r="A1" s="90"/>
      <c r="B1" s="90"/>
      <c r="C1" s="90"/>
      <c r="D1" s="90"/>
    </row>
    <row r="2" ht="28" customHeight="1" spans="1:6">
      <c r="A2" s="60" t="s">
        <v>139</v>
      </c>
      <c r="B2" s="60"/>
      <c r="C2" s="60"/>
      <c r="D2" s="60"/>
      <c r="E2" s="60"/>
      <c r="F2" s="60"/>
    </row>
    <row r="3" ht="10" customHeight="1" spans="1:4">
      <c r="A3" s="91"/>
      <c r="B3" s="91"/>
      <c r="C3" s="91"/>
      <c r="D3" s="92"/>
    </row>
    <row r="4" spans="1:6">
      <c r="A4" s="61" t="s">
        <v>93</v>
      </c>
      <c r="B4" s="90" t="s">
        <v>94</v>
      </c>
      <c r="C4" s="90"/>
      <c r="F4" s="93" t="s">
        <v>26</v>
      </c>
    </row>
    <row r="5" ht="36" customHeight="1" spans="1:6">
      <c r="A5" s="94" t="s">
        <v>140</v>
      </c>
      <c r="B5" s="95"/>
      <c r="C5" s="96" t="s">
        <v>141</v>
      </c>
      <c r="D5" s="97" t="s">
        <v>142</v>
      </c>
      <c r="E5" s="97" t="s">
        <v>143</v>
      </c>
      <c r="F5" s="97" t="s">
        <v>144</v>
      </c>
    </row>
    <row r="6" ht="36" customHeight="1" spans="1:6">
      <c r="A6" s="98" t="s">
        <v>27</v>
      </c>
      <c r="B6" s="98" t="s">
        <v>28</v>
      </c>
      <c r="C6" s="98"/>
      <c r="D6" s="97">
        <v>1</v>
      </c>
      <c r="E6" s="97">
        <v>2</v>
      </c>
      <c r="F6" s="97">
        <v>3</v>
      </c>
    </row>
    <row r="7" ht="24" customHeight="1" spans="1:6">
      <c r="A7" s="99"/>
      <c r="B7" s="99"/>
      <c r="C7" s="100" t="s">
        <v>31</v>
      </c>
      <c r="D7" s="101">
        <f>SUM(D8+D22+D50+D80)</f>
        <v>17502344</v>
      </c>
      <c r="E7" s="101">
        <f>SUM(E8+E22+E50+E80)</f>
        <v>15568243</v>
      </c>
      <c r="F7" s="101">
        <f>SUM(F8+F22+F50+F80)</f>
        <v>2170101</v>
      </c>
    </row>
    <row r="8" ht="24" customHeight="1" spans="1:6">
      <c r="A8" s="102" t="s">
        <v>145</v>
      </c>
      <c r="B8" s="103"/>
      <c r="C8" s="104" t="s">
        <v>146</v>
      </c>
      <c r="D8" s="101">
        <f>SUM(D9:D21)</f>
        <v>14625453</v>
      </c>
      <c r="E8" s="101">
        <f>SUM(E9:E21)</f>
        <v>14625453</v>
      </c>
      <c r="F8" s="101"/>
    </row>
    <row r="9" ht="24" customHeight="1" spans="1:6">
      <c r="A9" s="102" t="s">
        <v>145</v>
      </c>
      <c r="B9" s="102" t="s">
        <v>44</v>
      </c>
      <c r="C9" s="104" t="s">
        <v>147</v>
      </c>
      <c r="D9" s="101">
        <v>5876148</v>
      </c>
      <c r="E9" s="101">
        <v>5876148</v>
      </c>
      <c r="F9" s="101"/>
    </row>
    <row r="10" ht="24" customHeight="1" spans="1:6">
      <c r="A10" s="102" t="s">
        <v>145</v>
      </c>
      <c r="B10" s="102" t="s">
        <v>59</v>
      </c>
      <c r="C10" s="104" t="s">
        <v>148</v>
      </c>
      <c r="D10" s="101">
        <v>1355808</v>
      </c>
      <c r="E10" s="101">
        <v>1355808</v>
      </c>
      <c r="F10" s="101"/>
    </row>
    <row r="11" ht="24" customHeight="1" spans="1:6">
      <c r="A11" s="102" t="s">
        <v>145</v>
      </c>
      <c r="B11" s="102" t="s">
        <v>149</v>
      </c>
      <c r="C11" s="104" t="s">
        <v>150</v>
      </c>
      <c r="D11" s="101">
        <v>88197</v>
      </c>
      <c r="E11" s="101">
        <v>88197</v>
      </c>
      <c r="F11" s="101"/>
    </row>
    <row r="12" ht="24" customHeight="1" spans="1:6">
      <c r="A12" s="102" t="s">
        <v>145</v>
      </c>
      <c r="B12" s="102" t="s">
        <v>151</v>
      </c>
      <c r="C12" s="104" t="s">
        <v>152</v>
      </c>
      <c r="D12" s="101"/>
      <c r="E12" s="101"/>
      <c r="F12" s="101"/>
    </row>
    <row r="13" ht="24" customHeight="1" spans="1:6">
      <c r="A13" s="102" t="s">
        <v>145</v>
      </c>
      <c r="B13" s="102" t="s">
        <v>153</v>
      </c>
      <c r="C13" s="104" t="s">
        <v>154</v>
      </c>
      <c r="D13" s="101">
        <v>3098808</v>
      </c>
      <c r="E13" s="101">
        <v>3098808</v>
      </c>
      <c r="F13" s="101"/>
    </row>
    <row r="14" ht="24" customHeight="1" spans="1:6">
      <c r="A14" s="102" t="s">
        <v>145</v>
      </c>
      <c r="B14" s="102" t="s">
        <v>51</v>
      </c>
      <c r="C14" s="104" t="s">
        <v>155</v>
      </c>
      <c r="D14" s="101">
        <v>1652923</v>
      </c>
      <c r="E14" s="101">
        <v>1652923</v>
      </c>
      <c r="F14" s="101"/>
    </row>
    <row r="15" ht="24" customHeight="1" spans="1:6">
      <c r="A15" s="102" t="s">
        <v>145</v>
      </c>
      <c r="B15" s="102" t="s">
        <v>156</v>
      </c>
      <c r="C15" s="104" t="s">
        <v>157</v>
      </c>
      <c r="D15" s="101"/>
      <c r="E15" s="101"/>
      <c r="F15" s="101"/>
    </row>
    <row r="16" ht="24" customHeight="1" spans="1:6">
      <c r="A16" s="102" t="s">
        <v>145</v>
      </c>
      <c r="B16" s="103">
        <v>10</v>
      </c>
      <c r="C16" s="104" t="s">
        <v>158</v>
      </c>
      <c r="D16" s="101">
        <v>1129803</v>
      </c>
      <c r="E16" s="101">
        <v>1129803</v>
      </c>
      <c r="F16" s="101"/>
    </row>
    <row r="17" ht="24" customHeight="1" spans="1:6">
      <c r="A17" s="102" t="s">
        <v>145</v>
      </c>
      <c r="B17" s="102" t="s">
        <v>53</v>
      </c>
      <c r="C17" s="104" t="s">
        <v>159</v>
      </c>
      <c r="D17" s="101"/>
      <c r="E17" s="101"/>
      <c r="F17" s="101"/>
    </row>
    <row r="18" ht="24" customHeight="1" spans="1:6">
      <c r="A18" s="102" t="s">
        <v>145</v>
      </c>
      <c r="B18" s="102" t="s">
        <v>160</v>
      </c>
      <c r="C18" s="104" t="s">
        <v>161</v>
      </c>
      <c r="D18" s="101">
        <v>184073</v>
      </c>
      <c r="E18" s="101">
        <v>184073</v>
      </c>
      <c r="F18" s="101"/>
    </row>
    <row r="19" ht="24" customHeight="1" spans="1:6">
      <c r="A19" s="102" t="s">
        <v>145</v>
      </c>
      <c r="B19" s="103">
        <v>13</v>
      </c>
      <c r="C19" s="104" t="s">
        <v>162</v>
      </c>
      <c r="D19" s="101">
        <v>1239693</v>
      </c>
      <c r="E19" s="101">
        <v>1239693</v>
      </c>
      <c r="F19" s="101"/>
    </row>
    <row r="20" ht="24" customHeight="1" spans="1:6">
      <c r="A20" s="102" t="s">
        <v>145</v>
      </c>
      <c r="B20" s="103">
        <v>14</v>
      </c>
      <c r="C20" s="104" t="s">
        <v>163</v>
      </c>
      <c r="D20" s="101"/>
      <c r="E20" s="101"/>
      <c r="F20" s="101"/>
    </row>
    <row r="21" ht="24" customHeight="1" spans="1:6">
      <c r="A21" s="102" t="s">
        <v>145</v>
      </c>
      <c r="B21" s="102" t="s">
        <v>57</v>
      </c>
      <c r="C21" s="104" t="s">
        <v>164</v>
      </c>
      <c r="D21" s="101"/>
      <c r="E21" s="101"/>
      <c r="F21" s="101"/>
    </row>
    <row r="22" ht="24" customHeight="1" spans="1:6">
      <c r="A22" s="103">
        <v>302</v>
      </c>
      <c r="B22" s="103"/>
      <c r="C22" s="104" t="s">
        <v>165</v>
      </c>
      <c r="D22" s="101">
        <f>SUM(D23:D49)</f>
        <v>2137101</v>
      </c>
      <c r="E22" s="101">
        <f>SUM(E23:E49)</f>
        <v>236000</v>
      </c>
      <c r="F22" s="101">
        <f>SUM(F23:F49)</f>
        <v>2137101</v>
      </c>
    </row>
    <row r="23" ht="24" customHeight="1" spans="1:6">
      <c r="A23" s="103">
        <v>302</v>
      </c>
      <c r="B23" s="102" t="s">
        <v>44</v>
      </c>
      <c r="C23" s="104" t="s">
        <v>166</v>
      </c>
      <c r="D23" s="101">
        <v>393000</v>
      </c>
      <c r="E23" s="101"/>
      <c r="F23" s="101">
        <v>393000</v>
      </c>
    </row>
    <row r="24" ht="24" customHeight="1" spans="1:6">
      <c r="A24" s="103">
        <v>302</v>
      </c>
      <c r="B24" s="102" t="s">
        <v>59</v>
      </c>
      <c r="C24" s="104" t="s">
        <v>167</v>
      </c>
      <c r="D24" s="101">
        <v>42000</v>
      </c>
      <c r="E24" s="101"/>
      <c r="F24" s="101">
        <v>42000</v>
      </c>
    </row>
    <row r="25" ht="24" customHeight="1" spans="1:6">
      <c r="A25" s="103">
        <v>302</v>
      </c>
      <c r="B25" s="102" t="s">
        <v>149</v>
      </c>
      <c r="C25" s="104" t="s">
        <v>168</v>
      </c>
      <c r="D25" s="101"/>
      <c r="E25" s="101"/>
      <c r="F25" s="101"/>
    </row>
    <row r="26" ht="24" customHeight="1" spans="1:6">
      <c r="A26" s="103">
        <v>302</v>
      </c>
      <c r="B26" s="102" t="s">
        <v>49</v>
      </c>
      <c r="C26" s="104" t="s">
        <v>169</v>
      </c>
      <c r="D26" s="101"/>
      <c r="E26" s="101"/>
      <c r="F26" s="101"/>
    </row>
    <row r="27" ht="24" customHeight="1" spans="1:6">
      <c r="A27" s="103">
        <v>302</v>
      </c>
      <c r="B27" s="102" t="s">
        <v>64</v>
      </c>
      <c r="C27" s="104" t="s">
        <v>170</v>
      </c>
      <c r="D27" s="101">
        <v>35000</v>
      </c>
      <c r="E27" s="101">
        <v>35000</v>
      </c>
      <c r="F27" s="101">
        <v>35000</v>
      </c>
    </row>
    <row r="28" ht="24" customHeight="1" spans="1:6">
      <c r="A28" s="103">
        <v>302</v>
      </c>
      <c r="B28" s="102" t="s">
        <v>151</v>
      </c>
      <c r="C28" s="104" t="s">
        <v>171</v>
      </c>
      <c r="D28" s="101">
        <v>201000</v>
      </c>
      <c r="E28" s="101">
        <v>201000</v>
      </c>
      <c r="F28" s="101">
        <v>201000</v>
      </c>
    </row>
    <row r="29" ht="24" customHeight="1" spans="1:6">
      <c r="A29" s="103">
        <v>302</v>
      </c>
      <c r="B29" s="102" t="s">
        <v>153</v>
      </c>
      <c r="C29" s="104" t="s">
        <v>172</v>
      </c>
      <c r="D29" s="101"/>
      <c r="E29" s="101"/>
      <c r="F29" s="101"/>
    </row>
    <row r="30" ht="24" customHeight="1" spans="1:6">
      <c r="A30" s="103">
        <v>302</v>
      </c>
      <c r="B30" s="102" t="s">
        <v>51</v>
      </c>
      <c r="C30" s="104" t="s">
        <v>173</v>
      </c>
      <c r="D30" s="101"/>
      <c r="E30" s="101"/>
      <c r="F30" s="101"/>
    </row>
    <row r="31" ht="24" customHeight="1" spans="1:6">
      <c r="A31" s="105">
        <v>302</v>
      </c>
      <c r="B31" s="106" t="s">
        <v>156</v>
      </c>
      <c r="C31" s="107" t="s">
        <v>174</v>
      </c>
      <c r="D31" s="101"/>
      <c r="E31" s="101"/>
      <c r="F31" s="101"/>
    </row>
    <row r="32" ht="24" customHeight="1" spans="1:6">
      <c r="A32" s="105">
        <v>302</v>
      </c>
      <c r="B32" s="105">
        <v>11</v>
      </c>
      <c r="C32" s="107" t="s">
        <v>175</v>
      </c>
      <c r="D32" s="101">
        <v>338000</v>
      </c>
      <c r="E32" s="101"/>
      <c r="F32" s="101">
        <v>338000</v>
      </c>
    </row>
    <row r="33" ht="24" customHeight="1" spans="1:6">
      <c r="A33" s="105">
        <v>302</v>
      </c>
      <c r="B33" s="105">
        <v>12</v>
      </c>
      <c r="C33" s="107" t="s">
        <v>176</v>
      </c>
      <c r="D33" s="101"/>
      <c r="E33" s="101"/>
      <c r="F33" s="101"/>
    </row>
    <row r="34" ht="24" customHeight="1" spans="1:6">
      <c r="A34" s="105">
        <v>302</v>
      </c>
      <c r="B34" s="105">
        <v>13</v>
      </c>
      <c r="C34" s="107" t="s">
        <v>177</v>
      </c>
      <c r="D34" s="101">
        <v>149000</v>
      </c>
      <c r="E34" s="101"/>
      <c r="F34" s="101">
        <v>149000</v>
      </c>
    </row>
    <row r="35" ht="24" customHeight="1" spans="1:6">
      <c r="A35" s="105">
        <v>302</v>
      </c>
      <c r="B35" s="105">
        <v>14</v>
      </c>
      <c r="C35" s="107" t="s">
        <v>178</v>
      </c>
      <c r="D35" s="101"/>
      <c r="E35" s="101"/>
      <c r="F35" s="101"/>
    </row>
    <row r="36" ht="24" customHeight="1" spans="1:6">
      <c r="A36" s="105">
        <v>302</v>
      </c>
      <c r="B36" s="105">
        <v>15</v>
      </c>
      <c r="C36" s="107" t="s">
        <v>179</v>
      </c>
      <c r="D36" s="101">
        <v>30000</v>
      </c>
      <c r="E36" s="101"/>
      <c r="F36" s="101">
        <v>30000</v>
      </c>
    </row>
    <row r="37" ht="24" customHeight="1" spans="1:6">
      <c r="A37" s="105">
        <v>302</v>
      </c>
      <c r="B37" s="105">
        <v>16</v>
      </c>
      <c r="C37" s="107" t="s">
        <v>180</v>
      </c>
      <c r="D37" s="101">
        <v>32000</v>
      </c>
      <c r="E37" s="101"/>
      <c r="F37" s="101">
        <v>32000</v>
      </c>
    </row>
    <row r="38" ht="24" customHeight="1" spans="1:6">
      <c r="A38" s="105">
        <v>302</v>
      </c>
      <c r="B38" s="105">
        <v>17</v>
      </c>
      <c r="C38" s="107" t="s">
        <v>181</v>
      </c>
      <c r="D38" s="101">
        <v>86000</v>
      </c>
      <c r="E38" s="101"/>
      <c r="F38" s="101">
        <v>86000</v>
      </c>
    </row>
    <row r="39" ht="24" customHeight="1" spans="1:6">
      <c r="A39" s="105">
        <v>302</v>
      </c>
      <c r="B39" s="105">
        <v>18</v>
      </c>
      <c r="C39" s="107" t="s">
        <v>182</v>
      </c>
      <c r="D39" s="101"/>
      <c r="E39" s="101"/>
      <c r="F39" s="101"/>
    </row>
    <row r="40" ht="24" customHeight="1" spans="1:6">
      <c r="A40" s="105">
        <v>302</v>
      </c>
      <c r="B40" s="105">
        <v>24</v>
      </c>
      <c r="C40" s="107" t="s">
        <v>183</v>
      </c>
      <c r="D40" s="101"/>
      <c r="E40" s="101"/>
      <c r="F40" s="101"/>
    </row>
    <row r="41" ht="24" customHeight="1" spans="1:6">
      <c r="A41" s="105">
        <v>302</v>
      </c>
      <c r="B41" s="105">
        <v>25</v>
      </c>
      <c r="C41" s="107" t="s">
        <v>184</v>
      </c>
      <c r="D41" s="101"/>
      <c r="E41" s="101"/>
      <c r="F41" s="101"/>
    </row>
    <row r="42" ht="24" customHeight="1" spans="1:6">
      <c r="A42" s="105">
        <v>302</v>
      </c>
      <c r="B42" s="105">
        <v>26</v>
      </c>
      <c r="C42" s="107" t="s">
        <v>185</v>
      </c>
      <c r="D42" s="101">
        <v>168000</v>
      </c>
      <c r="E42" s="101"/>
      <c r="F42" s="101">
        <v>168000</v>
      </c>
    </row>
    <row r="43" ht="24" customHeight="1" spans="1:6">
      <c r="A43" s="105">
        <v>302</v>
      </c>
      <c r="B43" s="105">
        <v>27</v>
      </c>
      <c r="C43" s="107" t="s">
        <v>186</v>
      </c>
      <c r="D43" s="101"/>
      <c r="E43" s="101"/>
      <c r="F43" s="101"/>
    </row>
    <row r="44" ht="24" customHeight="1" spans="1:6">
      <c r="A44" s="105">
        <v>302</v>
      </c>
      <c r="B44" s="105">
        <v>28</v>
      </c>
      <c r="C44" s="107" t="s">
        <v>187</v>
      </c>
      <c r="D44" s="101">
        <v>203367</v>
      </c>
      <c r="E44" s="101"/>
      <c r="F44" s="101">
        <v>203367</v>
      </c>
    </row>
    <row r="45" ht="24" customHeight="1" spans="1:6">
      <c r="A45" s="105">
        <v>302</v>
      </c>
      <c r="B45" s="105">
        <v>29</v>
      </c>
      <c r="C45" s="107" t="s">
        <v>188</v>
      </c>
      <c r="D45" s="101">
        <v>236976</v>
      </c>
      <c r="E45" s="101"/>
      <c r="F45" s="101">
        <v>236976</v>
      </c>
    </row>
    <row r="46" ht="24" customHeight="1" spans="1:6">
      <c r="A46" s="105">
        <v>302</v>
      </c>
      <c r="B46" s="105">
        <v>31</v>
      </c>
      <c r="C46" s="107" t="s">
        <v>189</v>
      </c>
      <c r="D46" s="101">
        <v>73000</v>
      </c>
      <c r="E46" s="101"/>
      <c r="F46" s="101">
        <v>73000</v>
      </c>
    </row>
    <row r="47" ht="24" customHeight="1" spans="1:6">
      <c r="A47" s="105">
        <v>302</v>
      </c>
      <c r="B47" s="105">
        <v>39</v>
      </c>
      <c r="C47" s="107" t="s">
        <v>190</v>
      </c>
      <c r="D47" s="101"/>
      <c r="E47" s="101"/>
      <c r="F47" s="101"/>
    </row>
    <row r="48" ht="24" customHeight="1" spans="1:6">
      <c r="A48" s="105">
        <v>302</v>
      </c>
      <c r="B48" s="105">
        <v>40</v>
      </c>
      <c r="C48" s="107" t="s">
        <v>191</v>
      </c>
      <c r="D48" s="101"/>
      <c r="E48" s="101"/>
      <c r="F48" s="101"/>
    </row>
    <row r="49" ht="24" customHeight="1" spans="1:6">
      <c r="A49" s="105">
        <v>302</v>
      </c>
      <c r="B49" s="105">
        <v>41</v>
      </c>
      <c r="C49" s="108" t="s">
        <v>192</v>
      </c>
      <c r="D49" s="101">
        <v>149758</v>
      </c>
      <c r="E49" s="101"/>
      <c r="F49" s="101">
        <v>149758</v>
      </c>
    </row>
    <row r="50" ht="24" customHeight="1" spans="1:6">
      <c r="A50" s="105">
        <v>303</v>
      </c>
      <c r="B50" s="105"/>
      <c r="C50" s="107" t="s">
        <v>193</v>
      </c>
      <c r="D50" s="101">
        <f>SUM(D51:D61)</f>
        <v>706790</v>
      </c>
      <c r="E50" s="101">
        <f>SUM(E51:E61)</f>
        <v>706790</v>
      </c>
      <c r="F50" s="101"/>
    </row>
    <row r="51" ht="24" customHeight="1" spans="1:6">
      <c r="A51" s="105">
        <v>303</v>
      </c>
      <c r="B51" s="106" t="s">
        <v>44</v>
      </c>
      <c r="C51" s="107" t="s">
        <v>194</v>
      </c>
      <c r="D51" s="101"/>
      <c r="E51" s="101"/>
      <c r="F51" s="101"/>
    </row>
    <row r="52" ht="24" customHeight="1" spans="1:6">
      <c r="A52" s="105">
        <v>303</v>
      </c>
      <c r="B52" s="106" t="s">
        <v>59</v>
      </c>
      <c r="C52" s="107" t="s">
        <v>195</v>
      </c>
      <c r="D52" s="101">
        <v>25000</v>
      </c>
      <c r="E52" s="101">
        <v>25000</v>
      </c>
      <c r="F52" s="101"/>
    </row>
    <row r="53" ht="24" customHeight="1" spans="1:6">
      <c r="A53" s="105">
        <v>303</v>
      </c>
      <c r="B53" s="106" t="s">
        <v>149</v>
      </c>
      <c r="C53" s="107" t="s">
        <v>196</v>
      </c>
      <c r="D53" s="101"/>
      <c r="E53" s="101"/>
      <c r="F53" s="101"/>
    </row>
    <row r="54" ht="24" customHeight="1" spans="1:6">
      <c r="A54" s="105">
        <v>303</v>
      </c>
      <c r="B54" s="106" t="s">
        <v>49</v>
      </c>
      <c r="C54" s="107" t="s">
        <v>197</v>
      </c>
      <c r="D54" s="101">
        <v>451900</v>
      </c>
      <c r="E54" s="101">
        <v>451900</v>
      </c>
      <c r="F54" s="101"/>
    </row>
    <row r="55" ht="24" customHeight="1" spans="1:6">
      <c r="A55" s="105">
        <v>303</v>
      </c>
      <c r="B55" s="106" t="s">
        <v>64</v>
      </c>
      <c r="C55" s="107" t="s">
        <v>198</v>
      </c>
      <c r="D55" s="101">
        <v>229890</v>
      </c>
      <c r="E55" s="101">
        <v>229890</v>
      </c>
      <c r="F55" s="109"/>
    </row>
    <row r="56" ht="24" customHeight="1" spans="1:6">
      <c r="A56" s="105">
        <v>303</v>
      </c>
      <c r="B56" s="106" t="s">
        <v>151</v>
      </c>
      <c r="C56" s="107" t="s">
        <v>199</v>
      </c>
      <c r="D56" s="101"/>
      <c r="E56" s="101"/>
      <c r="F56" s="109"/>
    </row>
    <row r="57" ht="24" customHeight="1" spans="1:6">
      <c r="A57" s="105">
        <v>303</v>
      </c>
      <c r="B57" s="106" t="s">
        <v>153</v>
      </c>
      <c r="C57" s="107" t="s">
        <v>200</v>
      </c>
      <c r="D57" s="101"/>
      <c r="E57" s="101"/>
      <c r="F57" s="109"/>
    </row>
    <row r="58" ht="24" customHeight="1" spans="1:6">
      <c r="A58" s="105">
        <v>303</v>
      </c>
      <c r="B58" s="106" t="s">
        <v>51</v>
      </c>
      <c r="C58" s="107" t="s">
        <v>201</v>
      </c>
      <c r="D58" s="101"/>
      <c r="E58" s="101"/>
      <c r="F58" s="109"/>
    </row>
    <row r="59" ht="24" customHeight="1" spans="1:6">
      <c r="A59" s="105">
        <v>303</v>
      </c>
      <c r="B59" s="106" t="s">
        <v>156</v>
      </c>
      <c r="C59" s="107" t="s">
        <v>202</v>
      </c>
      <c r="D59" s="101"/>
      <c r="E59" s="101"/>
      <c r="F59" s="109"/>
    </row>
    <row r="60" ht="24" customHeight="1" spans="1:6">
      <c r="A60" s="105">
        <v>303</v>
      </c>
      <c r="B60" s="106" t="s">
        <v>203</v>
      </c>
      <c r="C60" s="107" t="s">
        <v>204</v>
      </c>
      <c r="D60" s="101"/>
      <c r="E60" s="101"/>
      <c r="F60" s="109"/>
    </row>
    <row r="61" ht="24" customHeight="1" spans="1:6">
      <c r="A61" s="105">
        <v>303</v>
      </c>
      <c r="B61" s="106" t="s">
        <v>57</v>
      </c>
      <c r="C61" s="107" t="s">
        <v>205</v>
      </c>
      <c r="D61" s="101"/>
      <c r="E61" s="101"/>
      <c r="F61" s="109"/>
    </row>
    <row r="62" ht="24" customHeight="1" spans="1:6">
      <c r="A62" s="105">
        <v>307</v>
      </c>
      <c r="B62" s="105"/>
      <c r="C62" s="107" t="s">
        <v>206</v>
      </c>
      <c r="D62" s="101"/>
      <c r="E62" s="101"/>
      <c r="F62" s="109"/>
    </row>
    <row r="63" ht="24" customHeight="1" spans="1:6">
      <c r="A63" s="105">
        <v>307</v>
      </c>
      <c r="B63" s="106" t="s">
        <v>44</v>
      </c>
      <c r="C63" s="107" t="s">
        <v>207</v>
      </c>
      <c r="D63" s="101"/>
      <c r="E63" s="101"/>
      <c r="F63" s="109"/>
    </row>
    <row r="64" ht="24" customHeight="1" spans="1:6">
      <c r="A64" s="105">
        <v>307</v>
      </c>
      <c r="B64" s="106" t="s">
        <v>59</v>
      </c>
      <c r="C64" s="107" t="s">
        <v>208</v>
      </c>
      <c r="D64" s="101"/>
      <c r="E64" s="101"/>
      <c r="F64" s="109"/>
    </row>
    <row r="65" ht="24" customHeight="1" spans="1:6">
      <c r="A65" s="105">
        <v>307</v>
      </c>
      <c r="B65" s="106" t="s">
        <v>149</v>
      </c>
      <c r="C65" s="107" t="s">
        <v>209</v>
      </c>
      <c r="D65" s="101"/>
      <c r="E65" s="101"/>
      <c r="F65" s="109"/>
    </row>
    <row r="66" ht="24" customHeight="1" spans="1:6">
      <c r="A66" s="105">
        <v>307</v>
      </c>
      <c r="B66" s="106" t="s">
        <v>49</v>
      </c>
      <c r="C66" s="107" t="s">
        <v>210</v>
      </c>
      <c r="D66" s="101"/>
      <c r="E66" s="101"/>
      <c r="F66" s="109"/>
    </row>
    <row r="67" ht="24" customHeight="1" spans="1:6">
      <c r="A67" s="105">
        <v>309</v>
      </c>
      <c r="B67" s="105"/>
      <c r="C67" s="107" t="s">
        <v>211</v>
      </c>
      <c r="D67" s="101"/>
      <c r="E67" s="101"/>
      <c r="F67" s="109"/>
    </row>
    <row r="68" ht="24" customHeight="1" spans="1:6">
      <c r="A68" s="105">
        <v>309</v>
      </c>
      <c r="B68" s="106" t="s">
        <v>44</v>
      </c>
      <c r="C68" s="107" t="s">
        <v>212</v>
      </c>
      <c r="D68" s="101"/>
      <c r="E68" s="101"/>
      <c r="F68" s="109"/>
    </row>
    <row r="69" ht="24" customHeight="1" spans="1:6">
      <c r="A69" s="105">
        <v>309</v>
      </c>
      <c r="B69" s="106" t="s">
        <v>59</v>
      </c>
      <c r="C69" s="107" t="s">
        <v>213</v>
      </c>
      <c r="D69" s="101"/>
      <c r="E69" s="101"/>
      <c r="F69" s="109"/>
    </row>
    <row r="70" ht="24" customHeight="1" spans="1:6">
      <c r="A70" s="105">
        <v>309</v>
      </c>
      <c r="B70" s="106" t="s">
        <v>149</v>
      </c>
      <c r="C70" s="107" t="s">
        <v>214</v>
      </c>
      <c r="D70" s="101"/>
      <c r="E70" s="101"/>
      <c r="F70" s="109"/>
    </row>
    <row r="71" ht="24" customHeight="1" spans="1:6">
      <c r="A71" s="105">
        <v>309</v>
      </c>
      <c r="B71" s="106" t="s">
        <v>64</v>
      </c>
      <c r="C71" s="107" t="s">
        <v>215</v>
      </c>
      <c r="D71" s="101"/>
      <c r="E71" s="101"/>
      <c r="F71" s="109"/>
    </row>
    <row r="72" ht="24" customHeight="1" spans="1:6">
      <c r="A72" s="105">
        <v>309</v>
      </c>
      <c r="B72" s="106" t="s">
        <v>151</v>
      </c>
      <c r="C72" s="107" t="s">
        <v>216</v>
      </c>
      <c r="D72" s="101"/>
      <c r="E72" s="101"/>
      <c r="F72" s="109"/>
    </row>
    <row r="73" ht="24" customHeight="1" spans="1:6">
      <c r="A73" s="105">
        <v>309</v>
      </c>
      <c r="B73" s="106" t="s">
        <v>153</v>
      </c>
      <c r="C73" s="107" t="s">
        <v>217</v>
      </c>
      <c r="D73" s="101"/>
      <c r="E73" s="101"/>
      <c r="F73" s="109"/>
    </row>
    <row r="74" ht="24" customHeight="1" spans="1:6">
      <c r="A74" s="105">
        <v>309</v>
      </c>
      <c r="B74" s="106" t="s">
        <v>51</v>
      </c>
      <c r="C74" s="107" t="s">
        <v>218</v>
      </c>
      <c r="D74" s="101"/>
      <c r="E74" s="101"/>
      <c r="F74" s="109"/>
    </row>
    <row r="75" ht="24" customHeight="1" spans="1:6">
      <c r="A75" s="105">
        <v>309</v>
      </c>
      <c r="B75" s="105">
        <v>13</v>
      </c>
      <c r="C75" s="107" t="s">
        <v>219</v>
      </c>
      <c r="D75" s="101"/>
      <c r="E75" s="101"/>
      <c r="F75" s="109"/>
    </row>
    <row r="76" ht="24" customHeight="1" spans="1:6">
      <c r="A76" s="105">
        <v>309</v>
      </c>
      <c r="B76" s="105">
        <v>19</v>
      </c>
      <c r="C76" s="107" t="s">
        <v>220</v>
      </c>
      <c r="D76" s="101"/>
      <c r="E76" s="101"/>
      <c r="F76" s="109"/>
    </row>
    <row r="77" ht="24" customHeight="1" spans="1:6">
      <c r="A77" s="105">
        <v>309</v>
      </c>
      <c r="B77" s="105">
        <v>21</v>
      </c>
      <c r="C77" s="107" t="s">
        <v>221</v>
      </c>
      <c r="D77" s="101"/>
      <c r="E77" s="101"/>
      <c r="F77" s="109"/>
    </row>
    <row r="78" ht="24" customHeight="1" spans="1:6">
      <c r="A78" s="105">
        <v>309</v>
      </c>
      <c r="B78" s="105">
        <v>22</v>
      </c>
      <c r="C78" s="107" t="s">
        <v>222</v>
      </c>
      <c r="D78" s="101"/>
      <c r="E78" s="101"/>
      <c r="F78" s="109"/>
    </row>
    <row r="79" ht="24" customHeight="1" spans="1:6">
      <c r="A79" s="105">
        <v>309</v>
      </c>
      <c r="B79" s="106" t="s">
        <v>57</v>
      </c>
      <c r="C79" s="107" t="s">
        <v>223</v>
      </c>
      <c r="D79" s="101"/>
      <c r="E79" s="101"/>
      <c r="F79" s="109"/>
    </row>
    <row r="80" ht="24" customHeight="1" spans="1:6">
      <c r="A80" s="105">
        <v>310</v>
      </c>
      <c r="B80" s="105"/>
      <c r="C80" s="107" t="s">
        <v>224</v>
      </c>
      <c r="D80" s="101">
        <f>SUM(D81:D96)</f>
        <v>33000</v>
      </c>
      <c r="E80" s="101">
        <f>SUM(E81:E96)</f>
        <v>0</v>
      </c>
      <c r="F80" s="101">
        <f>SUM(F81:F96)</f>
        <v>33000</v>
      </c>
    </row>
    <row r="81" ht="24" customHeight="1" spans="1:6">
      <c r="A81" s="105">
        <v>310</v>
      </c>
      <c r="B81" s="106" t="s">
        <v>44</v>
      </c>
      <c r="C81" s="107" t="s">
        <v>212</v>
      </c>
      <c r="D81" s="101"/>
      <c r="E81" s="101"/>
      <c r="F81" s="109"/>
    </row>
    <row r="82" ht="24" customHeight="1" spans="1:6">
      <c r="A82" s="105">
        <v>310</v>
      </c>
      <c r="B82" s="106" t="s">
        <v>59</v>
      </c>
      <c r="C82" s="107" t="s">
        <v>213</v>
      </c>
      <c r="D82" s="101"/>
      <c r="E82" s="101"/>
      <c r="F82" s="109"/>
    </row>
    <row r="83" ht="24" customHeight="1" spans="1:6">
      <c r="A83" s="105">
        <v>310</v>
      </c>
      <c r="B83" s="106" t="s">
        <v>149</v>
      </c>
      <c r="C83" s="107" t="s">
        <v>214</v>
      </c>
      <c r="D83" s="101"/>
      <c r="E83" s="101"/>
      <c r="F83" s="109"/>
    </row>
    <row r="84" ht="24" customHeight="1" spans="1:6">
      <c r="A84" s="105">
        <v>310</v>
      </c>
      <c r="B84" s="106" t="s">
        <v>64</v>
      </c>
      <c r="C84" s="107" t="s">
        <v>215</v>
      </c>
      <c r="D84" s="101"/>
      <c r="E84" s="101"/>
      <c r="F84" s="109"/>
    </row>
    <row r="85" ht="24" customHeight="1" spans="1:6">
      <c r="A85" s="105">
        <v>310</v>
      </c>
      <c r="B85" s="106" t="s">
        <v>151</v>
      </c>
      <c r="C85" s="107" t="s">
        <v>216</v>
      </c>
      <c r="D85" s="101"/>
      <c r="E85" s="101"/>
      <c r="F85" s="109"/>
    </row>
    <row r="86" ht="24" customHeight="1" spans="1:6">
      <c r="A86" s="105">
        <v>310</v>
      </c>
      <c r="B86" s="106" t="s">
        <v>153</v>
      </c>
      <c r="C86" s="107" t="s">
        <v>217</v>
      </c>
      <c r="D86" s="101"/>
      <c r="E86" s="101"/>
      <c r="F86" s="109"/>
    </row>
    <row r="87" ht="24" customHeight="1" spans="1:6">
      <c r="A87" s="105">
        <v>310</v>
      </c>
      <c r="B87" s="106" t="s">
        <v>51</v>
      </c>
      <c r="C87" s="107" t="s">
        <v>218</v>
      </c>
      <c r="D87" s="101"/>
      <c r="E87" s="101"/>
      <c r="F87" s="109"/>
    </row>
    <row r="88" ht="24" customHeight="1" spans="1:6">
      <c r="A88" s="105">
        <v>310</v>
      </c>
      <c r="B88" s="106" t="s">
        <v>156</v>
      </c>
      <c r="C88" s="107" t="s">
        <v>225</v>
      </c>
      <c r="D88" s="101"/>
      <c r="E88" s="101"/>
      <c r="F88" s="109"/>
    </row>
    <row r="89" ht="24" customHeight="1" spans="1:6">
      <c r="A89" s="105">
        <v>310</v>
      </c>
      <c r="B89" s="106" t="s">
        <v>203</v>
      </c>
      <c r="C89" s="107" t="s">
        <v>226</v>
      </c>
      <c r="D89" s="101"/>
      <c r="E89" s="101"/>
      <c r="F89" s="109"/>
    </row>
    <row r="90" ht="24" customHeight="1" spans="1:6">
      <c r="A90" s="105">
        <v>310</v>
      </c>
      <c r="B90" s="106" t="s">
        <v>53</v>
      </c>
      <c r="C90" s="107" t="s">
        <v>227</v>
      </c>
      <c r="D90" s="101"/>
      <c r="E90" s="101"/>
      <c r="F90" s="109"/>
    </row>
    <row r="91" ht="24" customHeight="1" spans="1:6">
      <c r="A91" s="105">
        <v>310</v>
      </c>
      <c r="B91" s="106" t="s">
        <v>160</v>
      </c>
      <c r="C91" s="107" t="s">
        <v>228</v>
      </c>
      <c r="D91" s="101"/>
      <c r="E91" s="101"/>
      <c r="F91" s="109"/>
    </row>
    <row r="92" ht="24" customHeight="1" spans="1:6">
      <c r="A92" s="105">
        <v>310</v>
      </c>
      <c r="B92" s="106" t="s">
        <v>229</v>
      </c>
      <c r="C92" s="107" t="s">
        <v>219</v>
      </c>
      <c r="D92" s="101"/>
      <c r="E92" s="101"/>
      <c r="F92" s="109"/>
    </row>
    <row r="93" ht="24" customHeight="1" spans="1:6">
      <c r="A93" s="105">
        <v>310</v>
      </c>
      <c r="B93" s="105">
        <v>19</v>
      </c>
      <c r="C93" s="107" t="s">
        <v>220</v>
      </c>
      <c r="D93" s="101"/>
      <c r="E93" s="101"/>
      <c r="F93" s="109"/>
    </row>
    <row r="94" ht="24" customHeight="1" spans="1:6">
      <c r="A94" s="105">
        <v>310</v>
      </c>
      <c r="B94" s="105">
        <v>21</v>
      </c>
      <c r="C94" s="107" t="s">
        <v>221</v>
      </c>
      <c r="D94" s="101"/>
      <c r="E94" s="101"/>
      <c r="F94" s="109"/>
    </row>
    <row r="95" ht="24" customHeight="1" spans="1:6">
      <c r="A95" s="105">
        <v>310</v>
      </c>
      <c r="B95" s="105">
        <v>22</v>
      </c>
      <c r="C95" s="107" t="s">
        <v>222</v>
      </c>
      <c r="D95" s="101"/>
      <c r="E95" s="101"/>
      <c r="F95" s="109"/>
    </row>
    <row r="96" ht="24" customHeight="1" spans="1:6">
      <c r="A96" s="105">
        <v>310</v>
      </c>
      <c r="B96" s="106" t="s">
        <v>57</v>
      </c>
      <c r="C96" s="107" t="s">
        <v>230</v>
      </c>
      <c r="D96" s="101">
        <v>33000</v>
      </c>
      <c r="E96" s="101"/>
      <c r="F96" s="101">
        <v>33000</v>
      </c>
    </row>
    <row r="97" ht="24" customHeight="1" spans="1:6">
      <c r="A97" s="105">
        <v>311</v>
      </c>
      <c r="B97" s="105"/>
      <c r="C97" s="107" t="s">
        <v>231</v>
      </c>
      <c r="D97" s="101"/>
      <c r="E97" s="101"/>
      <c r="F97" s="109"/>
    </row>
    <row r="98" ht="24" customHeight="1" spans="1:6">
      <c r="A98" s="105">
        <v>311</v>
      </c>
      <c r="B98" s="106" t="s">
        <v>44</v>
      </c>
      <c r="C98" s="107" t="s">
        <v>232</v>
      </c>
      <c r="D98" s="101"/>
      <c r="E98" s="101"/>
      <c r="F98" s="109"/>
    </row>
    <row r="99" ht="24" customHeight="1" spans="1:6">
      <c r="A99" s="105">
        <v>311</v>
      </c>
      <c r="B99" s="105">
        <v>99</v>
      </c>
      <c r="C99" s="107" t="s">
        <v>233</v>
      </c>
      <c r="D99" s="101"/>
      <c r="E99" s="101"/>
      <c r="F99" s="109"/>
    </row>
    <row r="100" ht="24" customHeight="1" spans="1:6">
      <c r="A100" s="105">
        <v>312</v>
      </c>
      <c r="B100" s="105"/>
      <c r="C100" s="107" t="s">
        <v>234</v>
      </c>
      <c r="D100" s="101"/>
      <c r="E100" s="101"/>
      <c r="F100" s="109"/>
    </row>
    <row r="101" ht="24" customHeight="1" spans="1:6">
      <c r="A101" s="105">
        <v>312</v>
      </c>
      <c r="B101" s="106" t="s">
        <v>44</v>
      </c>
      <c r="C101" s="107" t="s">
        <v>232</v>
      </c>
      <c r="D101" s="101"/>
      <c r="E101" s="101"/>
      <c r="F101" s="109"/>
    </row>
    <row r="102" ht="24" customHeight="1" spans="1:6">
      <c r="A102" s="105">
        <v>312</v>
      </c>
      <c r="B102" s="106" t="s">
        <v>149</v>
      </c>
      <c r="C102" s="107" t="s">
        <v>235</v>
      </c>
      <c r="D102" s="101"/>
      <c r="E102" s="101"/>
      <c r="F102" s="109"/>
    </row>
    <row r="103" ht="24" customHeight="1" spans="1:6">
      <c r="A103" s="105">
        <v>312</v>
      </c>
      <c r="B103" s="106" t="s">
        <v>49</v>
      </c>
      <c r="C103" s="107" t="s">
        <v>236</v>
      </c>
      <c r="D103" s="101"/>
      <c r="E103" s="101"/>
      <c r="F103" s="109"/>
    </row>
    <row r="104" ht="24" customHeight="1" spans="1:6">
      <c r="A104" s="105">
        <v>312</v>
      </c>
      <c r="B104" s="106" t="s">
        <v>64</v>
      </c>
      <c r="C104" s="107" t="s">
        <v>237</v>
      </c>
      <c r="D104" s="101"/>
      <c r="E104" s="101"/>
      <c r="F104" s="109"/>
    </row>
    <row r="105" ht="24" customHeight="1" spans="1:6">
      <c r="A105" s="105">
        <v>312</v>
      </c>
      <c r="B105" s="105">
        <v>99</v>
      </c>
      <c r="C105" s="107" t="s">
        <v>233</v>
      </c>
      <c r="D105" s="101"/>
      <c r="E105" s="101"/>
      <c r="F105" s="109"/>
    </row>
    <row r="106" ht="24" customHeight="1" spans="1:6">
      <c r="A106" s="105">
        <v>313</v>
      </c>
      <c r="B106" s="105"/>
      <c r="C106" s="107" t="s">
        <v>238</v>
      </c>
      <c r="D106" s="101"/>
      <c r="E106" s="101"/>
      <c r="F106" s="109"/>
    </row>
    <row r="107" ht="24" customHeight="1" spans="1:6">
      <c r="A107" s="105">
        <v>313</v>
      </c>
      <c r="B107" s="106" t="s">
        <v>59</v>
      </c>
      <c r="C107" s="107" t="s">
        <v>239</v>
      </c>
      <c r="D107" s="101"/>
      <c r="E107" s="101"/>
      <c r="F107" s="109"/>
    </row>
    <row r="108" ht="24" customHeight="1" spans="1:6">
      <c r="A108" s="105">
        <v>313</v>
      </c>
      <c r="B108" s="106" t="s">
        <v>149</v>
      </c>
      <c r="C108" s="107" t="s">
        <v>240</v>
      </c>
      <c r="D108" s="101"/>
      <c r="E108" s="101"/>
      <c r="F108" s="109"/>
    </row>
    <row r="109" ht="24" customHeight="1" spans="1:6">
      <c r="A109" s="106" t="s">
        <v>241</v>
      </c>
      <c r="B109" s="105"/>
      <c r="C109" s="107" t="s">
        <v>242</v>
      </c>
      <c r="D109" s="101"/>
      <c r="E109" s="101"/>
      <c r="F109" s="109"/>
    </row>
    <row r="110" ht="24" customHeight="1" spans="1:6">
      <c r="A110" s="106" t="s">
        <v>241</v>
      </c>
      <c r="B110" s="106" t="s">
        <v>151</v>
      </c>
      <c r="C110" s="107" t="s">
        <v>243</v>
      </c>
      <c r="D110" s="101"/>
      <c r="E110" s="101"/>
      <c r="F110" s="109"/>
    </row>
    <row r="111" ht="24" customHeight="1" spans="1:6">
      <c r="A111" s="106" t="s">
        <v>241</v>
      </c>
      <c r="B111" s="106" t="s">
        <v>153</v>
      </c>
      <c r="C111" s="107" t="s">
        <v>244</v>
      </c>
      <c r="D111" s="101"/>
      <c r="E111" s="101"/>
      <c r="F111" s="109"/>
    </row>
    <row r="112" ht="24" customHeight="1" spans="1:6">
      <c r="A112" s="106" t="s">
        <v>241</v>
      </c>
      <c r="B112" s="106" t="s">
        <v>51</v>
      </c>
      <c r="C112" s="107" t="s">
        <v>245</v>
      </c>
      <c r="D112" s="101"/>
      <c r="E112" s="101"/>
      <c r="F112" s="109"/>
    </row>
    <row r="113" ht="24" customHeight="1" spans="1:6">
      <c r="A113" s="106" t="s">
        <v>241</v>
      </c>
      <c r="B113" s="106" t="s">
        <v>57</v>
      </c>
      <c r="C113" s="107" t="s">
        <v>246</v>
      </c>
      <c r="D113" s="101"/>
      <c r="E113" s="101"/>
      <c r="F113" s="109"/>
    </row>
  </sheetData>
  <sheetProtection formatCells="0" formatColumns="0" formatRows="0"/>
  <mergeCells count="3">
    <mergeCell ref="A2:F2"/>
    <mergeCell ref="A5:B5"/>
    <mergeCell ref="C5:C6"/>
  </mergeCells>
  <printOptions horizontalCentered="1"/>
  <pageMargins left="0.747916666666667" right="0.747916666666667" top="0.984027777777778" bottom="0.984027777777778" header="0.511805555555556" footer="0.511805555555556"/>
  <pageSetup paperSize="9" scale="80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$1:A$1048576"/>
    </sheetView>
  </sheetViews>
  <sheetFormatPr defaultColWidth="9" defaultRowHeight="14.25" outlineLevelRow="6" outlineLevelCol="6"/>
  <cols>
    <col min="1" max="1" width="10.125" customWidth="1"/>
    <col min="2" max="2" width="10.375" customWidth="1"/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/>
    <row r="2" ht="20.25" customHeight="1" spans="1:7">
      <c r="A2" s="79" t="s">
        <v>247</v>
      </c>
      <c r="B2" s="79"/>
      <c r="C2" s="79"/>
      <c r="D2" s="79"/>
      <c r="E2" s="79"/>
      <c r="F2" s="79"/>
      <c r="G2" s="79"/>
    </row>
    <row r="3" customHeight="1" spans="1:7">
      <c r="A3" s="61" t="s">
        <v>93</v>
      </c>
      <c r="B3" s="80"/>
      <c r="C3" s="80"/>
      <c r="D3" s="80"/>
      <c r="E3" s="80"/>
      <c r="F3" s="80"/>
      <c r="G3" s="81" t="s">
        <v>26</v>
      </c>
    </row>
    <row r="4" ht="20.25" customHeight="1" spans="1:7">
      <c r="A4" s="82" t="s">
        <v>95</v>
      </c>
      <c r="B4" s="83"/>
      <c r="C4" s="84"/>
      <c r="D4" s="85" t="s">
        <v>138</v>
      </c>
      <c r="E4" s="85" t="s">
        <v>96</v>
      </c>
      <c r="F4" s="85" t="s">
        <v>97</v>
      </c>
      <c r="G4" s="85" t="s">
        <v>98</v>
      </c>
    </row>
    <row r="5" ht="20.25" customHeight="1" spans="1:7">
      <c r="A5" s="86" t="s">
        <v>27</v>
      </c>
      <c r="B5" s="86" t="s">
        <v>28</v>
      </c>
      <c r="C5" s="86" t="s">
        <v>29</v>
      </c>
      <c r="D5" s="86"/>
      <c r="E5" s="86"/>
      <c r="F5" s="86"/>
      <c r="G5" s="86"/>
    </row>
    <row r="6" ht="20.25" customHeight="1" spans="1:7">
      <c r="A6" s="86" t="s">
        <v>41</v>
      </c>
      <c r="B6" s="86" t="s">
        <v>41</v>
      </c>
      <c r="C6" s="86" t="s">
        <v>41</v>
      </c>
      <c r="D6" s="86" t="s">
        <v>41</v>
      </c>
      <c r="E6" s="86">
        <v>1</v>
      </c>
      <c r="F6" s="86">
        <v>2</v>
      </c>
      <c r="G6" s="86">
        <v>3</v>
      </c>
    </row>
    <row r="7" s="78" customFormat="1" ht="20.25" customHeight="1" spans="1:7">
      <c r="A7" s="87"/>
      <c r="B7" s="87"/>
      <c r="C7" s="87"/>
      <c r="D7" s="88"/>
      <c r="E7" s="89"/>
      <c r="F7" s="89"/>
      <c r="G7" s="89"/>
    </row>
  </sheetData>
  <sheetProtection formatCells="0" formatColumns="0" formatRows="0"/>
  <mergeCells count="2">
    <mergeCell ref="A2:G2"/>
    <mergeCell ref="A4:C4"/>
  </mergeCells>
  <printOptions horizontalCentered="1"/>
  <pageMargins left="0.751388888888889" right="0.751388888888889" top="1" bottom="1" header="0.5" footer="0.5"/>
  <pageSetup paperSize="9" scale="75" orientation="landscape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5"/>
  <sheetViews>
    <sheetView showGridLines="0" showZeros="0" workbookViewId="0">
      <selection activeCell="J3" sqref="J3"/>
    </sheetView>
  </sheetViews>
  <sheetFormatPr defaultColWidth="9" defaultRowHeight="14.25" outlineLevelCol="7"/>
  <cols>
    <col min="1" max="1" width="1.625" style="58" customWidth="1"/>
    <col min="2" max="2" width="26.375" style="58" customWidth="1"/>
    <col min="3" max="3" width="12.75" style="58" customWidth="1"/>
    <col min="4" max="4" width="13.625" style="58" customWidth="1"/>
    <col min="5" max="5" width="14.375" style="58" customWidth="1"/>
    <col min="6" max="6" width="10.75" style="58" customWidth="1"/>
    <col min="7" max="7" width="13.875" style="58" customWidth="1"/>
    <col min="8" max="8" width="15.875" style="58" customWidth="1"/>
    <col min="9" max="16384" width="9" style="58"/>
  </cols>
  <sheetData>
    <row r="1" ht="13.5" customHeight="1" spans="8:8">
      <c r="H1" s="59" t="s">
        <v>248</v>
      </c>
    </row>
    <row r="2" ht="38.25" customHeight="1" spans="2:8">
      <c r="B2" s="60" t="s">
        <v>249</v>
      </c>
      <c r="C2" s="60"/>
      <c r="D2" s="60"/>
      <c r="E2" s="60"/>
      <c r="F2" s="60"/>
      <c r="G2" s="60"/>
      <c r="H2" s="60"/>
    </row>
    <row r="3" ht="13.5" customHeight="1" spans="2:8">
      <c r="B3" s="61" t="s">
        <v>93</v>
      </c>
      <c r="H3" s="59" t="s">
        <v>26</v>
      </c>
    </row>
    <row r="4" ht="27.75" customHeight="1" spans="2:8">
      <c r="B4" s="62" t="s">
        <v>250</v>
      </c>
      <c r="C4" s="63" t="s">
        <v>251</v>
      </c>
      <c r="D4" s="64"/>
      <c r="E4" s="65"/>
      <c r="F4" s="66" t="s">
        <v>252</v>
      </c>
      <c r="G4" s="67"/>
      <c r="H4" s="68"/>
    </row>
    <row r="5" ht="39" customHeight="1" spans="2:8">
      <c r="B5" s="69"/>
      <c r="C5" s="70" t="s">
        <v>253</v>
      </c>
      <c r="D5" s="70" t="s">
        <v>254</v>
      </c>
      <c r="E5" s="70" t="s">
        <v>255</v>
      </c>
      <c r="F5" s="70" t="s">
        <v>253</v>
      </c>
      <c r="G5" s="70" t="s">
        <v>254</v>
      </c>
      <c r="H5" s="70" t="s">
        <v>255</v>
      </c>
    </row>
    <row r="6" ht="27.75" customHeight="1" spans="2:8">
      <c r="B6" s="70" t="s">
        <v>256</v>
      </c>
      <c r="C6" s="70">
        <v>1</v>
      </c>
      <c r="D6" s="70">
        <v>2</v>
      </c>
      <c r="E6" s="70">
        <v>3</v>
      </c>
      <c r="F6" s="70">
        <v>4</v>
      </c>
      <c r="G6" s="70">
        <v>5</v>
      </c>
      <c r="H6" s="70">
        <v>6</v>
      </c>
    </row>
    <row r="7" s="57" customFormat="1" ht="27.75" customHeight="1" spans="2:8">
      <c r="B7" s="71" t="s">
        <v>257</v>
      </c>
      <c r="C7" s="72">
        <v>204000</v>
      </c>
      <c r="D7" s="72">
        <v>159000</v>
      </c>
      <c r="E7" s="72">
        <f t="shared" ref="E7:E15" si="0">IF(ISERROR((D7-C7)/C7),"",(D7-C7)/C7)</f>
        <v>-0.220588235294118</v>
      </c>
      <c r="F7" s="72">
        <v>204000</v>
      </c>
      <c r="G7" s="72">
        <v>159000</v>
      </c>
      <c r="H7" s="72">
        <f t="shared" ref="H7:H15" si="1">IF(ISERROR((G7-F7)/F7),"",(G7-F7)/F7)</f>
        <v>-0.220588235294118</v>
      </c>
    </row>
    <row r="8" s="57" customFormat="1" ht="27" customHeight="1" spans="2:8">
      <c r="B8" s="73" t="s">
        <v>258</v>
      </c>
      <c r="C8" s="72">
        <v>204000</v>
      </c>
      <c r="D8" s="72">
        <v>159000</v>
      </c>
      <c r="E8" s="72">
        <f t="shared" si="0"/>
        <v>-0.220588235294118</v>
      </c>
      <c r="F8" s="72">
        <v>204000</v>
      </c>
      <c r="G8" s="72">
        <v>159000</v>
      </c>
      <c r="H8" s="72">
        <f t="shared" si="1"/>
        <v>-0.220588235294118</v>
      </c>
    </row>
    <row r="9" s="57" customFormat="1" ht="27" customHeight="1" spans="2:8">
      <c r="B9" s="74" t="s">
        <v>259</v>
      </c>
      <c r="C9" s="75">
        <v>0</v>
      </c>
      <c r="D9" s="75">
        <v>0</v>
      </c>
      <c r="E9" s="75" t="str">
        <f t="shared" si="0"/>
        <v/>
      </c>
      <c r="F9" s="75"/>
      <c r="G9" s="75"/>
      <c r="H9" s="75" t="str">
        <f t="shared" si="1"/>
        <v/>
      </c>
    </row>
    <row r="10" s="57" customFormat="1" ht="27" customHeight="1" spans="2:8">
      <c r="B10" s="74" t="s">
        <v>260</v>
      </c>
      <c r="C10" s="75">
        <v>68000</v>
      </c>
      <c r="D10" s="75">
        <v>86000</v>
      </c>
      <c r="E10" s="75">
        <f t="shared" si="0"/>
        <v>0.264705882352941</v>
      </c>
      <c r="F10" s="75">
        <v>68000</v>
      </c>
      <c r="G10" s="75">
        <v>86000</v>
      </c>
      <c r="H10" s="75">
        <f t="shared" si="1"/>
        <v>0.264705882352941</v>
      </c>
    </row>
    <row r="11" s="57" customFormat="1" ht="27" customHeight="1" spans="2:8">
      <c r="B11" s="74" t="s">
        <v>261</v>
      </c>
      <c r="C11" s="75">
        <v>73000</v>
      </c>
      <c r="D11" s="75">
        <v>73000</v>
      </c>
      <c r="E11" s="75">
        <f t="shared" si="0"/>
        <v>0</v>
      </c>
      <c r="F11" s="75">
        <v>73000</v>
      </c>
      <c r="G11" s="75">
        <v>73000</v>
      </c>
      <c r="H11" s="75">
        <f t="shared" si="1"/>
        <v>0</v>
      </c>
    </row>
    <row r="12" s="57" customFormat="1" ht="27" customHeight="1" spans="2:8">
      <c r="B12" s="76" t="s">
        <v>262</v>
      </c>
      <c r="C12" s="75">
        <v>73000</v>
      </c>
      <c r="D12" s="75">
        <v>73000</v>
      </c>
      <c r="E12" s="75">
        <f t="shared" si="0"/>
        <v>0</v>
      </c>
      <c r="F12" s="75">
        <v>73000</v>
      </c>
      <c r="G12" s="75">
        <v>73000</v>
      </c>
      <c r="H12" s="75">
        <f t="shared" si="1"/>
        <v>0</v>
      </c>
    </row>
    <row r="13" s="57" customFormat="1" ht="27" customHeight="1" spans="2:8">
      <c r="B13" s="76" t="s">
        <v>263</v>
      </c>
      <c r="C13" s="75"/>
      <c r="D13" s="75"/>
      <c r="E13" s="75" t="str">
        <f t="shared" si="0"/>
        <v/>
      </c>
      <c r="F13" s="75"/>
      <c r="G13" s="75"/>
      <c r="H13" s="75" t="str">
        <f t="shared" si="1"/>
        <v/>
      </c>
    </row>
    <row r="14" s="57" customFormat="1" ht="27" customHeight="1" spans="2:8">
      <c r="B14" s="74" t="s">
        <v>264</v>
      </c>
      <c r="C14" s="75">
        <v>30000</v>
      </c>
      <c r="D14" s="75">
        <v>30000</v>
      </c>
      <c r="E14" s="75">
        <f t="shared" si="0"/>
        <v>0</v>
      </c>
      <c r="F14" s="75">
        <v>30000</v>
      </c>
      <c r="G14" s="75">
        <v>30000</v>
      </c>
      <c r="H14" s="77">
        <f t="shared" si="1"/>
        <v>0</v>
      </c>
    </row>
    <row r="15" s="57" customFormat="1" ht="27" customHeight="1" spans="2:8">
      <c r="B15" s="74" t="s">
        <v>265</v>
      </c>
      <c r="C15" s="75">
        <v>15000</v>
      </c>
      <c r="D15" s="75">
        <v>12000</v>
      </c>
      <c r="E15" s="75">
        <f t="shared" si="0"/>
        <v>-0.2</v>
      </c>
      <c r="F15" s="75">
        <v>15000</v>
      </c>
      <c r="G15" s="75">
        <v>12000</v>
      </c>
      <c r="H15" s="77">
        <f t="shared" si="1"/>
        <v>-0.2</v>
      </c>
    </row>
  </sheetData>
  <sheetProtection formatCells="0" formatColumns="0" formatRows="0"/>
  <mergeCells count="4">
    <mergeCell ref="B2:H2"/>
    <mergeCell ref="C4:E4"/>
    <mergeCell ref="F4:H4"/>
    <mergeCell ref="B4:B5"/>
  </mergeCells>
  <printOptions horizontalCentered="1"/>
  <pageMargins left="0.708333333333333" right="0.708333333333333" top="0.751388888888889" bottom="0.751388888888889" header="0.310416666666667" footer="0.310416666666667"/>
  <pageSetup paperSize="9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abSelected="1" topLeftCell="F1" workbookViewId="0">
      <pane ySplit="7" topLeftCell="A11" activePane="bottomLeft" state="frozen"/>
      <selection/>
      <selection pane="bottomLeft" activeCell="AV11" sqref="AV11"/>
    </sheetView>
  </sheetViews>
  <sheetFormatPr defaultColWidth="9" defaultRowHeight="14.25"/>
  <cols>
    <col min="1" max="1" width="1.5" customWidth="1"/>
    <col min="2" max="2" width="5.125" customWidth="1"/>
    <col min="3" max="3" width="2.75" customWidth="1"/>
    <col min="4" max="4" width="7.375" customWidth="1"/>
    <col min="5" max="5" width="3" customWidth="1"/>
    <col min="6" max="6" width="9.125" customWidth="1"/>
    <col min="7" max="7" width="2.875" customWidth="1"/>
    <col min="8" max="8" width="2.75" customWidth="1"/>
    <col min="9" max="9" width="9.375" customWidth="1"/>
    <col min="10" max="10" width="6.875" customWidth="1"/>
    <col min="11" max="11" width="5.375" customWidth="1"/>
    <col min="12" max="12" width="7.75" customWidth="1"/>
    <col min="13" max="13" width="9.75" customWidth="1"/>
    <col min="14" max="14" width="8.5" customWidth="1"/>
    <col min="15" max="15" width="9.25" customWidth="1"/>
    <col min="16" max="16" width="9.5" customWidth="1"/>
    <col min="17" max="17" width="4.375" customWidth="1"/>
    <col min="18" max="18" width="10" customWidth="1"/>
    <col min="19" max="19" width="10.625" customWidth="1"/>
    <col min="20" max="20" width="5.125" customWidth="1"/>
    <col min="21" max="21" width="3.125" customWidth="1"/>
    <col min="22" max="22" width="4.5" customWidth="1"/>
    <col min="23" max="23" width="3" customWidth="1"/>
    <col min="24" max="24" width="11.625" customWidth="1"/>
    <col min="25" max="25" width="5.125" customWidth="1"/>
    <col min="26" max="27" width="5" customWidth="1"/>
    <col min="28" max="28" width="4.25" customWidth="1"/>
    <col min="29" max="29" width="2.75" customWidth="1"/>
    <col min="30" max="30" width="4.625" customWidth="1"/>
    <col min="31" max="31" width="4.5" customWidth="1"/>
    <col min="32" max="32" width="5.5" customWidth="1"/>
    <col min="33" max="33" width="2.625" customWidth="1"/>
    <col min="34" max="34" width="4.125" customWidth="1"/>
    <col min="35" max="35" width="6.625" customWidth="1"/>
    <col min="36" max="36" width="5.25" customWidth="1"/>
    <col min="37" max="37" width="3.875" customWidth="1"/>
    <col min="38" max="38" width="4.25" customWidth="1"/>
    <col min="39" max="39" width="3.875" customWidth="1"/>
    <col min="40" max="40" width="2.875" customWidth="1"/>
    <col min="41" max="41" width="4.875" customWidth="1"/>
    <col min="42" max="43" width="5" customWidth="1"/>
    <col min="44" max="44" width="3.875" customWidth="1"/>
    <col min="45" max="45" width="3.5" customWidth="1"/>
    <col min="46" max="46" width="4.5" customWidth="1"/>
  </cols>
  <sheetData>
    <row r="1" spans="1:46">
      <c r="A1" s="16" t="s">
        <v>266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46">
      <c r="A2" s="17" t="s">
        <v>1</v>
      </c>
      <c r="B2" s="18"/>
      <c r="C2" s="18"/>
      <c r="D2" s="18"/>
      <c r="E2" s="18"/>
      <c r="F2" s="1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56"/>
      <c r="AT2" s="16"/>
    </row>
    <row r="3" ht="16.5" spans="1:46">
      <c r="A3" s="19" t="s">
        <v>267</v>
      </c>
      <c r="B3" s="20" t="s">
        <v>268</v>
      </c>
      <c r="C3" s="20" t="s">
        <v>269</v>
      </c>
      <c r="D3" s="21" t="s">
        <v>270</v>
      </c>
      <c r="E3" s="22"/>
      <c r="F3" s="22"/>
      <c r="G3" s="22"/>
      <c r="H3" s="22"/>
      <c r="I3" s="22"/>
      <c r="J3" s="33"/>
      <c r="K3" s="21" t="s">
        <v>271</v>
      </c>
      <c r="L3" s="22"/>
      <c r="M3" s="22"/>
      <c r="N3" s="22"/>
      <c r="O3" s="22"/>
      <c r="P3" s="22"/>
      <c r="Q3" s="33"/>
      <c r="R3" s="21" t="s">
        <v>272</v>
      </c>
      <c r="S3" s="33"/>
      <c r="T3" s="38" t="s">
        <v>273</v>
      </c>
      <c r="U3" s="39"/>
      <c r="V3" s="40"/>
      <c r="W3" s="41" t="s">
        <v>274</v>
      </c>
      <c r="X3" s="41"/>
      <c r="Y3" s="45"/>
      <c r="Z3" s="21" t="s">
        <v>275</v>
      </c>
      <c r="AA3" s="22"/>
      <c r="AB3" s="22"/>
      <c r="AC3" s="22"/>
      <c r="AD3" s="22"/>
      <c r="AE3" s="22"/>
      <c r="AF3" s="22"/>
      <c r="AG3" s="22"/>
      <c r="AH3" s="49"/>
      <c r="AI3" s="50" t="s">
        <v>276</v>
      </c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42" t="s">
        <v>277</v>
      </c>
    </row>
    <row r="4" spans="1:46">
      <c r="A4" s="23"/>
      <c r="B4" s="24"/>
      <c r="C4" s="24"/>
      <c r="D4" s="25" t="s">
        <v>278</v>
      </c>
      <c r="E4" s="25" t="s">
        <v>279</v>
      </c>
      <c r="F4" s="25" t="s">
        <v>280</v>
      </c>
      <c r="G4" s="25" t="s">
        <v>281</v>
      </c>
      <c r="H4" s="25" t="s">
        <v>282</v>
      </c>
      <c r="I4" s="25" t="s">
        <v>283</v>
      </c>
      <c r="J4" s="25" t="s">
        <v>284</v>
      </c>
      <c r="K4" s="21" t="s">
        <v>285</v>
      </c>
      <c r="L4" s="22"/>
      <c r="M4" s="33"/>
      <c r="N4" s="21" t="s">
        <v>286</v>
      </c>
      <c r="O4" s="22"/>
      <c r="P4" s="22"/>
      <c r="Q4" s="33"/>
      <c r="R4" s="25" t="s">
        <v>287</v>
      </c>
      <c r="S4" s="25" t="s">
        <v>288</v>
      </c>
      <c r="T4" s="42" t="s">
        <v>289</v>
      </c>
      <c r="U4" s="42" t="s">
        <v>290</v>
      </c>
      <c r="V4" s="42" t="s">
        <v>291</v>
      </c>
      <c r="W4" s="42" t="s">
        <v>292</v>
      </c>
      <c r="X4" s="42" t="s">
        <v>293</v>
      </c>
      <c r="Y4" s="42" t="s">
        <v>294</v>
      </c>
      <c r="Z4" s="38" t="s">
        <v>295</v>
      </c>
      <c r="AA4" s="39"/>
      <c r="AB4" s="39"/>
      <c r="AC4" s="39"/>
      <c r="AD4" s="39"/>
      <c r="AE4" s="39"/>
      <c r="AF4" s="39"/>
      <c r="AG4" s="40"/>
      <c r="AH4" s="52" t="s">
        <v>296</v>
      </c>
      <c r="AI4" s="53" t="s">
        <v>297</v>
      </c>
      <c r="AJ4" s="22"/>
      <c r="AK4" s="22"/>
      <c r="AL4" s="22"/>
      <c r="AM4" s="22"/>
      <c r="AN4" s="22"/>
      <c r="AO4" s="22"/>
      <c r="AP4" s="22"/>
      <c r="AQ4" s="22"/>
      <c r="AR4" s="33"/>
      <c r="AS4" s="25" t="s">
        <v>298</v>
      </c>
      <c r="AT4" s="43"/>
    </row>
    <row r="5" spans="1:46">
      <c r="A5" s="23"/>
      <c r="B5" s="24"/>
      <c r="C5" s="24"/>
      <c r="D5" s="26"/>
      <c r="E5" s="26"/>
      <c r="F5" s="26"/>
      <c r="G5" s="26"/>
      <c r="H5" s="26"/>
      <c r="I5" s="26"/>
      <c r="J5" s="26"/>
      <c r="K5" s="25" t="s">
        <v>299</v>
      </c>
      <c r="L5" s="25" t="s">
        <v>300</v>
      </c>
      <c r="M5" s="25" t="s">
        <v>301</v>
      </c>
      <c r="N5" s="25" t="s">
        <v>105</v>
      </c>
      <c r="O5" s="25" t="s">
        <v>302</v>
      </c>
      <c r="P5" s="34" t="s">
        <v>303</v>
      </c>
      <c r="Q5" s="34" t="s">
        <v>304</v>
      </c>
      <c r="R5" s="26"/>
      <c r="S5" s="26"/>
      <c r="T5" s="43"/>
      <c r="U5" s="43"/>
      <c r="V5" s="43"/>
      <c r="W5" s="43"/>
      <c r="X5" s="43"/>
      <c r="Y5" s="43"/>
      <c r="Z5" s="38" t="s">
        <v>305</v>
      </c>
      <c r="AA5" s="39"/>
      <c r="AB5" s="39"/>
      <c r="AC5" s="39"/>
      <c r="AD5" s="39"/>
      <c r="AE5" s="39"/>
      <c r="AF5" s="39"/>
      <c r="AG5" s="40"/>
      <c r="AH5" s="54"/>
      <c r="AI5" s="21" t="s">
        <v>306</v>
      </c>
      <c r="AJ5" s="22"/>
      <c r="AK5" s="22"/>
      <c r="AL5" s="22"/>
      <c r="AM5" s="22"/>
      <c r="AN5" s="22"/>
      <c r="AO5" s="22"/>
      <c r="AP5" s="22"/>
      <c r="AQ5" s="22"/>
      <c r="AR5" s="33"/>
      <c r="AS5" s="26"/>
      <c r="AT5" s="43"/>
    </row>
    <row r="6" spans="1:46">
      <c r="A6" s="23"/>
      <c r="B6" s="24"/>
      <c r="C6" s="24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35"/>
      <c r="Q6" s="35"/>
      <c r="R6" s="26"/>
      <c r="S6" s="26"/>
      <c r="T6" s="43"/>
      <c r="U6" s="43"/>
      <c r="V6" s="43"/>
      <c r="W6" s="43"/>
      <c r="X6" s="43"/>
      <c r="Y6" s="43"/>
      <c r="Z6" s="38" t="s">
        <v>307</v>
      </c>
      <c r="AA6" s="40"/>
      <c r="AB6" s="46" t="s">
        <v>308</v>
      </c>
      <c r="AC6" s="47"/>
      <c r="AD6" s="46" t="s">
        <v>309</v>
      </c>
      <c r="AE6" s="47"/>
      <c r="AF6" s="46" t="s">
        <v>310</v>
      </c>
      <c r="AG6" s="47"/>
      <c r="AH6" s="54"/>
      <c r="AI6" s="21" t="s">
        <v>311</v>
      </c>
      <c r="AJ6" s="33"/>
      <c r="AK6" s="21" t="s">
        <v>312</v>
      </c>
      <c r="AL6" s="33"/>
      <c r="AM6" s="21" t="s">
        <v>313</v>
      </c>
      <c r="AN6" s="33"/>
      <c r="AO6" s="21" t="s">
        <v>314</v>
      </c>
      <c r="AP6" s="33"/>
      <c r="AQ6" s="21" t="s">
        <v>315</v>
      </c>
      <c r="AR6" s="33"/>
      <c r="AS6" s="26"/>
      <c r="AT6" s="43"/>
    </row>
    <row r="7" ht="51" customHeight="1" spans="1:46">
      <c r="A7" s="23"/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36"/>
      <c r="Q7" s="36"/>
      <c r="R7" s="28"/>
      <c r="S7" s="28"/>
      <c r="T7" s="44"/>
      <c r="U7" s="44"/>
      <c r="V7" s="44"/>
      <c r="W7" s="44"/>
      <c r="X7" s="44"/>
      <c r="Y7" s="44"/>
      <c r="Z7" s="48" t="s">
        <v>316</v>
      </c>
      <c r="AA7" s="48" t="s">
        <v>317</v>
      </c>
      <c r="AB7" s="48" t="s">
        <v>318</v>
      </c>
      <c r="AC7" s="48" t="s">
        <v>319</v>
      </c>
      <c r="AD7" s="48" t="s">
        <v>320</v>
      </c>
      <c r="AE7" s="48" t="s">
        <v>321</v>
      </c>
      <c r="AF7" s="48" t="s">
        <v>322</v>
      </c>
      <c r="AG7" s="48" t="s">
        <v>323</v>
      </c>
      <c r="AH7" s="55"/>
      <c r="AI7" s="48" t="s">
        <v>324</v>
      </c>
      <c r="AJ7" s="48" t="s">
        <v>325</v>
      </c>
      <c r="AK7" s="48" t="s">
        <v>326</v>
      </c>
      <c r="AL7" s="48" t="s">
        <v>327</v>
      </c>
      <c r="AM7" s="48" t="s">
        <v>328</v>
      </c>
      <c r="AN7" s="48" t="s">
        <v>329</v>
      </c>
      <c r="AO7" s="48" t="s">
        <v>330</v>
      </c>
      <c r="AP7" s="48" t="s">
        <v>331</v>
      </c>
      <c r="AQ7" s="48" t="s">
        <v>332</v>
      </c>
      <c r="AR7" s="48" t="s">
        <v>333</v>
      </c>
      <c r="AS7" s="28"/>
      <c r="AT7" s="44"/>
    </row>
    <row r="8" ht="45" customHeight="1" spans="1:46">
      <c r="A8" s="29"/>
      <c r="B8" s="30" t="s">
        <v>31</v>
      </c>
      <c r="C8" s="30" t="s">
        <v>334</v>
      </c>
      <c r="D8" s="30" t="s">
        <v>335</v>
      </c>
      <c r="E8" s="31"/>
      <c r="F8" s="31"/>
      <c r="G8" s="31"/>
      <c r="H8" s="31"/>
      <c r="I8" s="31"/>
      <c r="J8" s="31"/>
      <c r="K8" s="31"/>
      <c r="L8" s="37">
        <v>4748500</v>
      </c>
      <c r="M8" s="37">
        <v>4583500</v>
      </c>
      <c r="N8" s="31"/>
      <c r="O8" s="37">
        <v>4748500</v>
      </c>
      <c r="P8" s="37">
        <v>4583500</v>
      </c>
      <c r="Q8" s="30" t="s">
        <v>335</v>
      </c>
      <c r="R8" s="30" t="s">
        <v>335</v>
      </c>
      <c r="S8" s="30" t="s">
        <v>335</v>
      </c>
      <c r="T8" s="30" t="s">
        <v>335</v>
      </c>
      <c r="U8" s="31"/>
      <c r="V8" s="31"/>
      <c r="W8" s="30" t="s">
        <v>335</v>
      </c>
      <c r="X8" s="30" t="s">
        <v>335</v>
      </c>
      <c r="Y8" s="30" t="s">
        <v>335</v>
      </c>
      <c r="Z8" s="31"/>
      <c r="AA8" s="31"/>
      <c r="AB8" s="31"/>
      <c r="AC8" s="31"/>
      <c r="AD8" s="31"/>
      <c r="AE8" s="31"/>
      <c r="AF8" s="31"/>
      <c r="AG8" s="31"/>
      <c r="AH8" s="30" t="s">
        <v>335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0" t="s">
        <v>335</v>
      </c>
      <c r="AT8" s="30" t="s">
        <v>335</v>
      </c>
    </row>
    <row r="9" ht="87" customHeight="1" spans="1:46">
      <c r="A9" s="29"/>
      <c r="B9" s="30" t="s">
        <v>336</v>
      </c>
      <c r="C9" s="30" t="s">
        <v>334</v>
      </c>
      <c r="D9" s="31"/>
      <c r="E9" s="30" t="s">
        <v>334</v>
      </c>
      <c r="F9" s="30" t="s">
        <v>337</v>
      </c>
      <c r="G9" s="30" t="s">
        <v>338</v>
      </c>
      <c r="H9" s="30" t="s">
        <v>339</v>
      </c>
      <c r="I9" s="30" t="s">
        <v>340</v>
      </c>
      <c r="J9" s="30" t="s">
        <v>341</v>
      </c>
      <c r="K9" s="30" t="s">
        <v>337</v>
      </c>
      <c r="L9" s="37">
        <v>29000</v>
      </c>
      <c r="M9" s="37">
        <v>29000</v>
      </c>
      <c r="N9" s="30" t="s">
        <v>342</v>
      </c>
      <c r="O9" s="37">
        <v>29000</v>
      </c>
      <c r="P9" s="37">
        <v>29000</v>
      </c>
      <c r="Q9" s="30" t="s">
        <v>343</v>
      </c>
      <c r="R9" s="30" t="s">
        <v>344</v>
      </c>
      <c r="S9" s="30" t="s">
        <v>345</v>
      </c>
      <c r="T9" s="30" t="s">
        <v>342</v>
      </c>
      <c r="U9" s="30" t="s">
        <v>346</v>
      </c>
      <c r="V9" s="30" t="s">
        <v>347</v>
      </c>
      <c r="W9" s="30" t="s">
        <v>336</v>
      </c>
      <c r="X9" s="30" t="s">
        <v>348</v>
      </c>
      <c r="Y9" s="30" t="s">
        <v>349</v>
      </c>
      <c r="Z9" s="30" t="s">
        <v>350</v>
      </c>
      <c r="AA9" s="30" t="s">
        <v>351</v>
      </c>
      <c r="AB9" s="30" t="s">
        <v>352</v>
      </c>
      <c r="AC9" s="30" t="s">
        <v>353</v>
      </c>
      <c r="AD9" s="30" t="s">
        <v>354</v>
      </c>
      <c r="AE9" s="30" t="s">
        <v>355</v>
      </c>
      <c r="AF9" s="30" t="s">
        <v>356</v>
      </c>
      <c r="AG9" s="30" t="s">
        <v>357</v>
      </c>
      <c r="AH9" s="31"/>
      <c r="AI9" s="31"/>
      <c r="AJ9" s="31"/>
      <c r="AK9" s="31"/>
      <c r="AL9" s="31"/>
      <c r="AM9" s="30" t="s">
        <v>358</v>
      </c>
      <c r="AN9" s="30" t="s">
        <v>358</v>
      </c>
      <c r="AO9" s="30" t="s">
        <v>359</v>
      </c>
      <c r="AP9" s="30" t="s">
        <v>359</v>
      </c>
      <c r="AQ9" s="30" t="s">
        <v>360</v>
      </c>
      <c r="AR9" s="30" t="s">
        <v>353</v>
      </c>
      <c r="AS9" s="30" t="s">
        <v>335</v>
      </c>
      <c r="AT9" s="30" t="s">
        <v>335</v>
      </c>
    </row>
    <row r="10" ht="71" customHeight="1" spans="1:46">
      <c r="A10" s="29"/>
      <c r="B10" s="30" t="s">
        <v>336</v>
      </c>
      <c r="C10" s="30" t="s">
        <v>334</v>
      </c>
      <c r="D10" s="31" t="s">
        <v>361</v>
      </c>
      <c r="E10" s="30" t="s">
        <v>334</v>
      </c>
      <c r="F10" s="30" t="s">
        <v>361</v>
      </c>
      <c r="G10" s="30" t="s">
        <v>338</v>
      </c>
      <c r="H10" s="30" t="s">
        <v>339</v>
      </c>
      <c r="I10" s="30" t="s">
        <v>340</v>
      </c>
      <c r="J10" s="30" t="s">
        <v>362</v>
      </c>
      <c r="K10" s="31"/>
      <c r="L10" s="37">
        <v>150000</v>
      </c>
      <c r="M10" s="37">
        <v>100000</v>
      </c>
      <c r="N10" s="30" t="s">
        <v>363</v>
      </c>
      <c r="O10" s="37">
        <v>150000</v>
      </c>
      <c r="P10" s="37">
        <v>100000</v>
      </c>
      <c r="Q10" s="30" t="s">
        <v>364</v>
      </c>
      <c r="R10" s="30" t="s">
        <v>365</v>
      </c>
      <c r="S10" s="30" t="s">
        <v>366</v>
      </c>
      <c r="T10" s="30" t="s">
        <v>363</v>
      </c>
      <c r="U10" s="30" t="s">
        <v>346</v>
      </c>
      <c r="V10" s="30" t="s">
        <v>347</v>
      </c>
      <c r="W10" s="30" t="s">
        <v>336</v>
      </c>
      <c r="X10" s="31"/>
      <c r="Y10" s="30" t="s">
        <v>367</v>
      </c>
      <c r="Z10" s="30" t="s">
        <v>368</v>
      </c>
      <c r="AA10" s="30" t="s">
        <v>369</v>
      </c>
      <c r="AB10" s="30" t="s">
        <v>368</v>
      </c>
      <c r="AC10" s="30" t="s">
        <v>370</v>
      </c>
      <c r="AD10" s="30" t="s">
        <v>371</v>
      </c>
      <c r="AE10" s="30" t="s">
        <v>372</v>
      </c>
      <c r="AF10" s="30" t="s">
        <v>373</v>
      </c>
      <c r="AG10" s="30" t="s">
        <v>374</v>
      </c>
      <c r="AH10" s="31"/>
      <c r="AI10" s="30" t="s">
        <v>375</v>
      </c>
      <c r="AJ10" s="30" t="s">
        <v>376</v>
      </c>
      <c r="AK10" s="30" t="s">
        <v>368</v>
      </c>
      <c r="AL10" s="30" t="s">
        <v>368</v>
      </c>
      <c r="AM10" s="31"/>
      <c r="AN10" s="31"/>
      <c r="AO10" s="30" t="s">
        <v>377</v>
      </c>
      <c r="AP10" s="30" t="s">
        <v>378</v>
      </c>
      <c r="AQ10" s="30" t="s">
        <v>379</v>
      </c>
      <c r="AR10" s="30" t="s">
        <v>353</v>
      </c>
      <c r="AS10" s="31"/>
      <c r="AT10" s="30" t="s">
        <v>335</v>
      </c>
    </row>
    <row r="11" ht="140" customHeight="1" spans="1:46">
      <c r="A11" s="29"/>
      <c r="B11" s="30" t="s">
        <v>380</v>
      </c>
      <c r="C11" s="30" t="s">
        <v>334</v>
      </c>
      <c r="D11" s="31" t="s">
        <v>381</v>
      </c>
      <c r="E11" s="30" t="s">
        <v>334</v>
      </c>
      <c r="F11" s="30" t="s">
        <v>381</v>
      </c>
      <c r="G11" s="30" t="s">
        <v>338</v>
      </c>
      <c r="H11" s="30" t="s">
        <v>382</v>
      </c>
      <c r="I11" s="30" t="s">
        <v>340</v>
      </c>
      <c r="J11" s="30" t="s">
        <v>383</v>
      </c>
      <c r="K11" s="31"/>
      <c r="L11" s="37">
        <v>2254000</v>
      </c>
      <c r="M11" s="37">
        <v>2254000</v>
      </c>
      <c r="N11" s="30" t="s">
        <v>384</v>
      </c>
      <c r="O11" s="37">
        <v>2254000</v>
      </c>
      <c r="P11" s="37">
        <v>2254000</v>
      </c>
      <c r="Q11" s="30" t="s">
        <v>385</v>
      </c>
      <c r="R11" s="30" t="s">
        <v>386</v>
      </c>
      <c r="S11" s="30" t="s">
        <v>387</v>
      </c>
      <c r="T11" s="30" t="s">
        <v>388</v>
      </c>
      <c r="U11" s="30" t="s">
        <v>346</v>
      </c>
      <c r="V11" s="30" t="s">
        <v>347</v>
      </c>
      <c r="W11" s="30" t="s">
        <v>380</v>
      </c>
      <c r="X11" s="31"/>
      <c r="Y11" s="30" t="s">
        <v>389</v>
      </c>
      <c r="Z11" s="30" t="s">
        <v>390</v>
      </c>
      <c r="AA11" s="30" t="s">
        <v>391</v>
      </c>
      <c r="AB11" s="30" t="s">
        <v>392</v>
      </c>
      <c r="AC11" s="30" t="s">
        <v>370</v>
      </c>
      <c r="AD11" s="30" t="s">
        <v>392</v>
      </c>
      <c r="AE11" s="30" t="s">
        <v>393</v>
      </c>
      <c r="AF11" s="30" t="s">
        <v>394</v>
      </c>
      <c r="AG11" s="30" t="s">
        <v>395</v>
      </c>
      <c r="AH11" s="31"/>
      <c r="AI11" s="31"/>
      <c r="AJ11" s="31"/>
      <c r="AK11" s="30" t="s">
        <v>392</v>
      </c>
      <c r="AL11" s="30" t="s">
        <v>370</v>
      </c>
      <c r="AM11" s="31"/>
      <c r="AN11" s="31"/>
      <c r="AO11" s="30" t="s">
        <v>396</v>
      </c>
      <c r="AP11" s="30" t="s">
        <v>397</v>
      </c>
      <c r="AQ11" s="30" t="s">
        <v>398</v>
      </c>
      <c r="AR11" s="30" t="s">
        <v>353</v>
      </c>
      <c r="AS11" s="31"/>
      <c r="AT11" s="30" t="s">
        <v>335</v>
      </c>
    </row>
    <row r="12" ht="103" customHeight="1" spans="1:46">
      <c r="A12" s="29"/>
      <c r="B12" s="30" t="s">
        <v>399</v>
      </c>
      <c r="C12" s="30" t="s">
        <v>334</v>
      </c>
      <c r="D12" s="31" t="s">
        <v>400</v>
      </c>
      <c r="E12" s="30" t="s">
        <v>334</v>
      </c>
      <c r="F12" s="30" t="s">
        <v>400</v>
      </c>
      <c r="G12" s="30" t="s">
        <v>338</v>
      </c>
      <c r="H12" s="30" t="s">
        <v>401</v>
      </c>
      <c r="I12" s="30" t="s">
        <v>340</v>
      </c>
      <c r="J12" s="30" t="s">
        <v>402</v>
      </c>
      <c r="K12" s="31"/>
      <c r="L12" s="37">
        <v>600000</v>
      </c>
      <c r="M12" s="37">
        <v>600000</v>
      </c>
      <c r="N12" s="30" t="s">
        <v>403</v>
      </c>
      <c r="O12" s="37">
        <v>600000</v>
      </c>
      <c r="P12" s="37">
        <v>600000</v>
      </c>
      <c r="Q12" s="30" t="s">
        <v>404</v>
      </c>
      <c r="R12" s="30" t="s">
        <v>405</v>
      </c>
      <c r="S12" s="30" t="s">
        <v>406</v>
      </c>
      <c r="T12" s="30" t="s">
        <v>407</v>
      </c>
      <c r="U12" s="30" t="s">
        <v>346</v>
      </c>
      <c r="V12" s="30" t="s">
        <v>347</v>
      </c>
      <c r="W12" s="30" t="s">
        <v>399</v>
      </c>
      <c r="X12" s="31"/>
      <c r="Y12" s="30" t="s">
        <v>408</v>
      </c>
      <c r="Z12" s="30" t="s">
        <v>409</v>
      </c>
      <c r="AA12" s="30" t="s">
        <v>410</v>
      </c>
      <c r="AB12" s="30" t="s">
        <v>411</v>
      </c>
      <c r="AC12" s="30" t="s">
        <v>412</v>
      </c>
      <c r="AD12" s="30" t="s">
        <v>413</v>
      </c>
      <c r="AE12" s="30" t="s">
        <v>355</v>
      </c>
      <c r="AF12" s="30" t="s">
        <v>414</v>
      </c>
      <c r="AG12" s="30" t="s">
        <v>415</v>
      </c>
      <c r="AH12" s="31"/>
      <c r="AI12" s="31"/>
      <c r="AJ12" s="31"/>
      <c r="AK12" s="30" t="s">
        <v>416</v>
      </c>
      <c r="AL12" s="30" t="s">
        <v>416</v>
      </c>
      <c r="AM12" s="31"/>
      <c r="AN12" s="31"/>
      <c r="AO12" s="30" t="s">
        <v>417</v>
      </c>
      <c r="AP12" s="30" t="s">
        <v>417</v>
      </c>
      <c r="AQ12" s="30" t="s">
        <v>418</v>
      </c>
      <c r="AR12" s="30" t="s">
        <v>353</v>
      </c>
      <c r="AS12" s="31"/>
      <c r="AT12" s="30" t="s">
        <v>335</v>
      </c>
    </row>
    <row r="13" ht="87" customHeight="1" spans="1:46">
      <c r="A13" s="29"/>
      <c r="B13" s="30" t="s">
        <v>380</v>
      </c>
      <c r="C13" s="30" t="s">
        <v>334</v>
      </c>
      <c r="D13" s="31" t="s">
        <v>419</v>
      </c>
      <c r="E13" s="30" t="s">
        <v>334</v>
      </c>
      <c r="F13" s="30" t="s">
        <v>419</v>
      </c>
      <c r="G13" s="30" t="s">
        <v>338</v>
      </c>
      <c r="H13" s="30" t="s">
        <v>382</v>
      </c>
      <c r="I13" s="30" t="s">
        <v>340</v>
      </c>
      <c r="J13" s="30" t="s">
        <v>420</v>
      </c>
      <c r="K13" s="31"/>
      <c r="L13" s="37">
        <v>50000</v>
      </c>
      <c r="M13" s="37">
        <v>50000</v>
      </c>
      <c r="N13" s="30" t="s">
        <v>421</v>
      </c>
      <c r="O13" s="37">
        <v>50000</v>
      </c>
      <c r="P13" s="37">
        <v>50000</v>
      </c>
      <c r="Q13" s="30" t="s">
        <v>422</v>
      </c>
      <c r="R13" s="30" t="s">
        <v>423</v>
      </c>
      <c r="S13" s="30" t="s">
        <v>423</v>
      </c>
      <c r="T13" s="30" t="s">
        <v>424</v>
      </c>
      <c r="U13" s="30" t="s">
        <v>346</v>
      </c>
      <c r="V13" s="30" t="s">
        <v>347</v>
      </c>
      <c r="W13" s="30" t="s">
        <v>380</v>
      </c>
      <c r="X13" s="31"/>
      <c r="Y13" s="30" t="s">
        <v>425</v>
      </c>
      <c r="Z13" s="30" t="s">
        <v>426</v>
      </c>
      <c r="AA13" s="30" t="s">
        <v>427</v>
      </c>
      <c r="AB13" s="30" t="s">
        <v>428</v>
      </c>
      <c r="AC13" s="30" t="s">
        <v>429</v>
      </c>
      <c r="AD13" s="30" t="s">
        <v>430</v>
      </c>
      <c r="AE13" s="30" t="s">
        <v>372</v>
      </c>
      <c r="AF13" s="30" t="s">
        <v>431</v>
      </c>
      <c r="AG13" s="30" t="s">
        <v>432</v>
      </c>
      <c r="AH13" s="31"/>
      <c r="AI13" s="30" t="s">
        <v>433</v>
      </c>
      <c r="AJ13" s="30" t="s">
        <v>434</v>
      </c>
      <c r="AK13" s="30" t="s">
        <v>435</v>
      </c>
      <c r="AL13" s="30" t="s">
        <v>436</v>
      </c>
      <c r="AM13" s="31"/>
      <c r="AN13" s="31"/>
      <c r="AO13" s="30" t="s">
        <v>437</v>
      </c>
      <c r="AP13" s="30" t="s">
        <v>438</v>
      </c>
      <c r="AQ13" s="30" t="s">
        <v>418</v>
      </c>
      <c r="AR13" s="30" t="s">
        <v>353</v>
      </c>
      <c r="AS13" s="31"/>
      <c r="AT13" s="30" t="s">
        <v>335</v>
      </c>
    </row>
    <row r="14" ht="110" customHeight="1" spans="1:46">
      <c r="A14" s="29"/>
      <c r="B14" s="30" t="s">
        <v>439</v>
      </c>
      <c r="C14" s="30" t="s">
        <v>334</v>
      </c>
      <c r="D14" s="30" t="s">
        <v>440</v>
      </c>
      <c r="E14" s="30" t="s">
        <v>334</v>
      </c>
      <c r="F14" s="30" t="s">
        <v>440</v>
      </c>
      <c r="G14" s="30" t="s">
        <v>338</v>
      </c>
      <c r="H14" s="30" t="s">
        <v>441</v>
      </c>
      <c r="I14" s="30" t="s">
        <v>340</v>
      </c>
      <c r="J14" s="30" t="s">
        <v>442</v>
      </c>
      <c r="K14" s="31"/>
      <c r="L14" s="37">
        <v>25000</v>
      </c>
      <c r="M14" s="37">
        <v>25000</v>
      </c>
      <c r="N14" s="30" t="s">
        <v>443</v>
      </c>
      <c r="O14" s="37">
        <v>25000</v>
      </c>
      <c r="P14" s="37">
        <v>25000</v>
      </c>
      <c r="Q14" s="30" t="s">
        <v>404</v>
      </c>
      <c r="R14" s="30" t="s">
        <v>444</v>
      </c>
      <c r="S14" s="30" t="s">
        <v>445</v>
      </c>
      <c r="T14" s="30" t="s">
        <v>446</v>
      </c>
      <c r="U14" s="30" t="s">
        <v>346</v>
      </c>
      <c r="V14" s="30" t="s">
        <v>347</v>
      </c>
      <c r="W14" s="30" t="s">
        <v>439</v>
      </c>
      <c r="X14" s="31"/>
      <c r="Y14" s="30" t="s">
        <v>447</v>
      </c>
      <c r="Z14" s="30" t="s">
        <v>448</v>
      </c>
      <c r="AA14" s="30" t="s">
        <v>449</v>
      </c>
      <c r="AB14" s="30" t="s">
        <v>450</v>
      </c>
      <c r="AC14" s="30" t="s">
        <v>451</v>
      </c>
      <c r="AD14" s="30" t="s">
        <v>413</v>
      </c>
      <c r="AE14" s="30" t="s">
        <v>372</v>
      </c>
      <c r="AF14" s="30" t="s">
        <v>443</v>
      </c>
      <c r="AG14" s="30" t="s">
        <v>449</v>
      </c>
      <c r="AH14" s="31"/>
      <c r="AI14" s="30" t="s">
        <v>452</v>
      </c>
      <c r="AJ14" s="30" t="s">
        <v>453</v>
      </c>
      <c r="AK14" s="30" t="s">
        <v>454</v>
      </c>
      <c r="AL14" s="30" t="s">
        <v>455</v>
      </c>
      <c r="AM14" s="31"/>
      <c r="AN14" s="31"/>
      <c r="AO14" s="30" t="s">
        <v>456</v>
      </c>
      <c r="AP14" s="30" t="s">
        <v>457</v>
      </c>
      <c r="AQ14" s="30" t="s">
        <v>418</v>
      </c>
      <c r="AR14" s="30" t="s">
        <v>353</v>
      </c>
      <c r="AS14" s="31"/>
      <c r="AT14" s="30" t="s">
        <v>335</v>
      </c>
    </row>
    <row r="15" ht="97" customHeight="1" spans="1:46">
      <c r="A15" s="29"/>
      <c r="B15" s="30" t="s">
        <v>458</v>
      </c>
      <c r="C15" s="30" t="s">
        <v>334</v>
      </c>
      <c r="D15" s="30" t="s">
        <v>459</v>
      </c>
      <c r="E15" s="30" t="s">
        <v>334</v>
      </c>
      <c r="F15" s="30" t="s">
        <v>459</v>
      </c>
      <c r="G15" s="30" t="s">
        <v>338</v>
      </c>
      <c r="H15" s="30" t="s">
        <v>460</v>
      </c>
      <c r="I15" s="30" t="s">
        <v>340</v>
      </c>
      <c r="J15" s="30" t="s">
        <v>461</v>
      </c>
      <c r="K15" s="31"/>
      <c r="L15" s="37">
        <v>115000</v>
      </c>
      <c r="M15" s="37">
        <v>115000</v>
      </c>
      <c r="N15" s="30" t="s">
        <v>462</v>
      </c>
      <c r="O15" s="37">
        <v>115000</v>
      </c>
      <c r="P15" s="37">
        <v>115000</v>
      </c>
      <c r="Q15" s="30" t="s">
        <v>463</v>
      </c>
      <c r="R15" s="30" t="s">
        <v>464</v>
      </c>
      <c r="S15" s="30" t="s">
        <v>465</v>
      </c>
      <c r="T15" s="30" t="s">
        <v>466</v>
      </c>
      <c r="U15" s="30" t="s">
        <v>346</v>
      </c>
      <c r="V15" s="30" t="s">
        <v>347</v>
      </c>
      <c r="W15" s="30" t="s">
        <v>458</v>
      </c>
      <c r="X15" s="31"/>
      <c r="Y15" s="30" t="s">
        <v>467</v>
      </c>
      <c r="Z15" s="30" t="s">
        <v>468</v>
      </c>
      <c r="AA15" s="30" t="s">
        <v>353</v>
      </c>
      <c r="AB15" s="30" t="s">
        <v>469</v>
      </c>
      <c r="AC15" s="30" t="s">
        <v>470</v>
      </c>
      <c r="AD15" s="30" t="s">
        <v>413</v>
      </c>
      <c r="AE15" s="30" t="s">
        <v>355</v>
      </c>
      <c r="AF15" s="30" t="s">
        <v>471</v>
      </c>
      <c r="AG15" s="30" t="s">
        <v>472</v>
      </c>
      <c r="AH15" s="31"/>
      <c r="AI15" s="31"/>
      <c r="AJ15" s="31"/>
      <c r="AK15" s="30" t="s">
        <v>473</v>
      </c>
      <c r="AL15" s="30" t="s">
        <v>474</v>
      </c>
      <c r="AM15" s="31"/>
      <c r="AN15" s="31"/>
      <c r="AO15" s="30" t="s">
        <v>417</v>
      </c>
      <c r="AP15" s="30" t="s">
        <v>475</v>
      </c>
      <c r="AQ15" s="30" t="s">
        <v>418</v>
      </c>
      <c r="AR15" s="30" t="s">
        <v>353</v>
      </c>
      <c r="AS15" s="31"/>
      <c r="AT15" s="30" t="s">
        <v>335</v>
      </c>
    </row>
    <row r="16" ht="127" customHeight="1" spans="1:46">
      <c r="A16" s="29"/>
      <c r="B16" s="30" t="s">
        <v>476</v>
      </c>
      <c r="C16" s="30" t="s">
        <v>334</v>
      </c>
      <c r="D16" s="30" t="s">
        <v>477</v>
      </c>
      <c r="E16" s="30" t="s">
        <v>334</v>
      </c>
      <c r="F16" s="30" t="s">
        <v>477</v>
      </c>
      <c r="G16" s="30" t="s">
        <v>338</v>
      </c>
      <c r="H16" s="30" t="s">
        <v>478</v>
      </c>
      <c r="I16" s="30" t="s">
        <v>340</v>
      </c>
      <c r="J16" s="30" t="s">
        <v>479</v>
      </c>
      <c r="K16" s="31"/>
      <c r="L16" s="37">
        <v>220000</v>
      </c>
      <c r="M16" s="37">
        <v>220000</v>
      </c>
      <c r="N16" s="30" t="s">
        <v>480</v>
      </c>
      <c r="O16" s="37">
        <v>220000</v>
      </c>
      <c r="P16" s="37">
        <v>220000</v>
      </c>
      <c r="Q16" s="30" t="s">
        <v>481</v>
      </c>
      <c r="R16" s="30" t="s">
        <v>482</v>
      </c>
      <c r="S16" s="30" t="s">
        <v>483</v>
      </c>
      <c r="T16" s="30" t="s">
        <v>484</v>
      </c>
      <c r="U16" s="30" t="s">
        <v>346</v>
      </c>
      <c r="V16" s="30" t="s">
        <v>347</v>
      </c>
      <c r="W16" s="30" t="s">
        <v>476</v>
      </c>
      <c r="X16" s="31"/>
      <c r="Y16" s="30" t="s">
        <v>485</v>
      </c>
      <c r="Z16" s="30" t="s">
        <v>486</v>
      </c>
      <c r="AA16" s="30" t="s">
        <v>487</v>
      </c>
      <c r="AB16" s="30" t="s">
        <v>488</v>
      </c>
      <c r="AC16" s="30" t="s">
        <v>489</v>
      </c>
      <c r="AD16" s="30" t="s">
        <v>413</v>
      </c>
      <c r="AE16" s="30" t="s">
        <v>355</v>
      </c>
      <c r="AF16" s="30" t="s">
        <v>490</v>
      </c>
      <c r="AG16" s="30" t="s">
        <v>491</v>
      </c>
      <c r="AH16" s="31"/>
      <c r="AI16" s="30" t="s">
        <v>492</v>
      </c>
      <c r="AJ16" s="30" t="s">
        <v>492</v>
      </c>
      <c r="AK16" s="30" t="s">
        <v>493</v>
      </c>
      <c r="AL16" s="30" t="s">
        <v>494</v>
      </c>
      <c r="AM16" s="31"/>
      <c r="AN16" s="31"/>
      <c r="AO16" s="30" t="s">
        <v>495</v>
      </c>
      <c r="AP16" s="30" t="s">
        <v>496</v>
      </c>
      <c r="AQ16" s="30" t="s">
        <v>418</v>
      </c>
      <c r="AR16" s="30" t="s">
        <v>353</v>
      </c>
      <c r="AS16" s="31"/>
      <c r="AT16" s="30" t="s">
        <v>335</v>
      </c>
    </row>
    <row r="17" ht="120" customHeight="1" spans="1:46">
      <c r="A17" s="29"/>
      <c r="B17" s="30" t="s">
        <v>336</v>
      </c>
      <c r="C17" s="30" t="s">
        <v>334</v>
      </c>
      <c r="D17" s="30" t="s">
        <v>497</v>
      </c>
      <c r="E17" s="30" t="s">
        <v>334</v>
      </c>
      <c r="F17" s="30" t="s">
        <v>497</v>
      </c>
      <c r="G17" s="30" t="s">
        <v>338</v>
      </c>
      <c r="H17" s="30" t="s">
        <v>339</v>
      </c>
      <c r="I17" s="30" t="s">
        <v>340</v>
      </c>
      <c r="J17" s="30" t="s">
        <v>362</v>
      </c>
      <c r="K17" s="31"/>
      <c r="L17" s="37">
        <v>100000</v>
      </c>
      <c r="M17" s="37">
        <v>100000</v>
      </c>
      <c r="N17" s="30" t="s">
        <v>498</v>
      </c>
      <c r="O17" s="37">
        <v>100000</v>
      </c>
      <c r="P17" s="37">
        <v>100000</v>
      </c>
      <c r="Q17" s="30" t="s">
        <v>499</v>
      </c>
      <c r="R17" s="30" t="s">
        <v>500</v>
      </c>
      <c r="S17" s="30" t="s">
        <v>501</v>
      </c>
      <c r="T17" s="30" t="s">
        <v>500</v>
      </c>
      <c r="U17" s="30" t="s">
        <v>346</v>
      </c>
      <c r="V17" s="30" t="s">
        <v>347</v>
      </c>
      <c r="W17" s="30" t="s">
        <v>336</v>
      </c>
      <c r="X17" s="31"/>
      <c r="Y17" s="30" t="s">
        <v>502</v>
      </c>
      <c r="Z17" s="30" t="s">
        <v>501</v>
      </c>
      <c r="AA17" s="30" t="s">
        <v>499</v>
      </c>
      <c r="AB17" s="30" t="s">
        <v>500</v>
      </c>
      <c r="AC17" s="30" t="s">
        <v>503</v>
      </c>
      <c r="AD17" s="30" t="s">
        <v>504</v>
      </c>
      <c r="AE17" s="30" t="s">
        <v>505</v>
      </c>
      <c r="AF17" s="30" t="s">
        <v>506</v>
      </c>
      <c r="AG17" s="30" t="s">
        <v>374</v>
      </c>
      <c r="AH17" s="31"/>
      <c r="AI17" s="31"/>
      <c r="AJ17" s="31"/>
      <c r="AK17" s="30" t="s">
        <v>500</v>
      </c>
      <c r="AL17" s="30" t="s">
        <v>503</v>
      </c>
      <c r="AM17" s="31"/>
      <c r="AN17" s="31"/>
      <c r="AO17" s="30" t="s">
        <v>507</v>
      </c>
      <c r="AP17" s="30" t="s">
        <v>508</v>
      </c>
      <c r="AQ17" s="30" t="s">
        <v>418</v>
      </c>
      <c r="AR17" s="30" t="s">
        <v>353</v>
      </c>
      <c r="AS17" s="31"/>
      <c r="AT17" s="30" t="s">
        <v>335</v>
      </c>
    </row>
    <row r="18" ht="102" customHeight="1" spans="1:46">
      <c r="A18" s="29"/>
      <c r="B18" s="30" t="s">
        <v>509</v>
      </c>
      <c r="C18" s="30" t="s">
        <v>334</v>
      </c>
      <c r="D18" s="30" t="s">
        <v>510</v>
      </c>
      <c r="E18" s="30" t="s">
        <v>334</v>
      </c>
      <c r="F18" s="30" t="s">
        <v>510</v>
      </c>
      <c r="G18" s="30" t="s">
        <v>338</v>
      </c>
      <c r="H18" s="30" t="s">
        <v>478</v>
      </c>
      <c r="I18" s="30" t="s">
        <v>340</v>
      </c>
      <c r="J18" s="30" t="s">
        <v>511</v>
      </c>
      <c r="K18" s="31"/>
      <c r="L18" s="37">
        <v>175000</v>
      </c>
      <c r="M18" s="37">
        <v>125000</v>
      </c>
      <c r="N18" s="30" t="s">
        <v>512</v>
      </c>
      <c r="O18" s="37">
        <v>175000</v>
      </c>
      <c r="P18" s="37">
        <v>125000</v>
      </c>
      <c r="Q18" s="30" t="s">
        <v>513</v>
      </c>
      <c r="R18" s="30" t="s">
        <v>514</v>
      </c>
      <c r="S18" s="30" t="s">
        <v>515</v>
      </c>
      <c r="T18" s="30" t="s">
        <v>516</v>
      </c>
      <c r="U18" s="30" t="s">
        <v>346</v>
      </c>
      <c r="V18" s="30" t="s">
        <v>347</v>
      </c>
      <c r="W18" s="30" t="s">
        <v>509</v>
      </c>
      <c r="X18" s="30" t="s">
        <v>517</v>
      </c>
      <c r="Y18" s="31"/>
      <c r="Z18" s="30" t="s">
        <v>518</v>
      </c>
      <c r="AA18" s="30" t="s">
        <v>519</v>
      </c>
      <c r="AB18" s="30" t="s">
        <v>520</v>
      </c>
      <c r="AC18" s="30" t="s">
        <v>521</v>
      </c>
      <c r="AD18" s="30" t="s">
        <v>522</v>
      </c>
      <c r="AE18" s="30" t="s">
        <v>372</v>
      </c>
      <c r="AF18" s="30" t="s">
        <v>523</v>
      </c>
      <c r="AG18" s="30" t="s">
        <v>524</v>
      </c>
      <c r="AH18" s="31"/>
      <c r="AI18" s="30" t="s">
        <v>525</v>
      </c>
      <c r="AJ18" s="30" t="s">
        <v>526</v>
      </c>
      <c r="AK18" s="30" t="s">
        <v>527</v>
      </c>
      <c r="AL18" s="30" t="s">
        <v>526</v>
      </c>
      <c r="AM18" s="30" t="s">
        <v>358</v>
      </c>
      <c r="AN18" s="30" t="s">
        <v>526</v>
      </c>
      <c r="AO18" s="30" t="s">
        <v>528</v>
      </c>
      <c r="AP18" s="30" t="s">
        <v>526</v>
      </c>
      <c r="AQ18" s="30" t="s">
        <v>418</v>
      </c>
      <c r="AR18" s="30" t="s">
        <v>529</v>
      </c>
      <c r="AS18" s="31"/>
      <c r="AT18" s="30" t="s">
        <v>335</v>
      </c>
    </row>
    <row r="19" ht="97" customHeight="1" spans="1:46">
      <c r="A19" s="29"/>
      <c r="B19" s="30" t="s">
        <v>509</v>
      </c>
      <c r="C19" s="30" t="s">
        <v>334</v>
      </c>
      <c r="D19" s="30" t="s">
        <v>530</v>
      </c>
      <c r="E19" s="30" t="s">
        <v>334</v>
      </c>
      <c r="F19" s="30" t="s">
        <v>530</v>
      </c>
      <c r="G19" s="30" t="s">
        <v>338</v>
      </c>
      <c r="H19" s="30" t="s">
        <v>531</v>
      </c>
      <c r="I19" s="30" t="s">
        <v>340</v>
      </c>
      <c r="J19" s="30" t="s">
        <v>532</v>
      </c>
      <c r="K19" s="31"/>
      <c r="L19" s="37">
        <v>915500</v>
      </c>
      <c r="M19" s="37">
        <v>915500</v>
      </c>
      <c r="N19" s="30" t="s">
        <v>533</v>
      </c>
      <c r="O19" s="37">
        <v>915500</v>
      </c>
      <c r="P19" s="37">
        <v>915500</v>
      </c>
      <c r="Q19" s="30" t="s">
        <v>534</v>
      </c>
      <c r="R19" s="30" t="s">
        <v>535</v>
      </c>
      <c r="S19" s="30" t="s">
        <v>536</v>
      </c>
      <c r="T19" s="30" t="s">
        <v>537</v>
      </c>
      <c r="U19" s="30" t="s">
        <v>346</v>
      </c>
      <c r="V19" s="30" t="s">
        <v>347</v>
      </c>
      <c r="W19" s="30" t="s">
        <v>509</v>
      </c>
      <c r="X19" s="30" t="s">
        <v>538</v>
      </c>
      <c r="Y19" s="31"/>
      <c r="Z19" s="30" t="s">
        <v>539</v>
      </c>
      <c r="AA19" s="30" t="s">
        <v>540</v>
      </c>
      <c r="AB19" s="30" t="s">
        <v>539</v>
      </c>
      <c r="AC19" s="30" t="s">
        <v>541</v>
      </c>
      <c r="AD19" s="30" t="s">
        <v>504</v>
      </c>
      <c r="AE19" s="30" t="s">
        <v>542</v>
      </c>
      <c r="AF19" s="30" t="s">
        <v>533</v>
      </c>
      <c r="AG19" s="30" t="s">
        <v>543</v>
      </c>
      <c r="AH19" s="31"/>
      <c r="AI19" s="30" t="s">
        <v>544</v>
      </c>
      <c r="AJ19" s="30" t="s">
        <v>526</v>
      </c>
      <c r="AK19" s="30" t="s">
        <v>526</v>
      </c>
      <c r="AL19" s="30" t="s">
        <v>526</v>
      </c>
      <c r="AM19" s="30" t="s">
        <v>358</v>
      </c>
      <c r="AN19" s="30" t="s">
        <v>358</v>
      </c>
      <c r="AO19" s="30" t="s">
        <v>528</v>
      </c>
      <c r="AP19" s="30" t="s">
        <v>545</v>
      </c>
      <c r="AQ19" s="30" t="s">
        <v>418</v>
      </c>
      <c r="AR19" s="30" t="s">
        <v>529</v>
      </c>
      <c r="AS19" s="31"/>
      <c r="AT19" s="30" t="s">
        <v>335</v>
      </c>
    </row>
    <row r="20" ht="87" customHeight="1" spans="1:46">
      <c r="A20" s="29"/>
      <c r="B20" s="30" t="s">
        <v>546</v>
      </c>
      <c r="C20" s="30" t="s">
        <v>334</v>
      </c>
      <c r="D20" s="31"/>
      <c r="E20" s="30" t="s">
        <v>334</v>
      </c>
      <c r="F20" s="30" t="s">
        <v>547</v>
      </c>
      <c r="G20" s="30" t="s">
        <v>338</v>
      </c>
      <c r="H20" s="30" t="s">
        <v>548</v>
      </c>
      <c r="I20" s="30" t="s">
        <v>340</v>
      </c>
      <c r="J20" s="30" t="s">
        <v>420</v>
      </c>
      <c r="K20" s="31"/>
      <c r="L20" s="37">
        <v>50000</v>
      </c>
      <c r="M20" s="37">
        <v>50000</v>
      </c>
      <c r="N20" s="30" t="s">
        <v>549</v>
      </c>
      <c r="O20" s="37">
        <v>50000</v>
      </c>
      <c r="P20" s="37">
        <v>50000</v>
      </c>
      <c r="Q20" s="30" t="s">
        <v>404</v>
      </c>
      <c r="R20" s="30" t="s">
        <v>550</v>
      </c>
      <c r="S20" s="30" t="s">
        <v>551</v>
      </c>
      <c r="T20" s="30" t="s">
        <v>550</v>
      </c>
      <c r="U20" s="30" t="s">
        <v>346</v>
      </c>
      <c r="V20" s="30" t="s">
        <v>347</v>
      </c>
      <c r="W20" s="30" t="s">
        <v>546</v>
      </c>
      <c r="X20" s="31"/>
      <c r="Y20" s="30" t="s">
        <v>552</v>
      </c>
      <c r="Z20" s="30" t="s">
        <v>553</v>
      </c>
      <c r="AA20" s="30" t="s">
        <v>554</v>
      </c>
      <c r="AB20" s="30" t="s">
        <v>555</v>
      </c>
      <c r="AC20" s="30" t="s">
        <v>556</v>
      </c>
      <c r="AD20" s="30" t="s">
        <v>413</v>
      </c>
      <c r="AE20" s="30" t="s">
        <v>372</v>
      </c>
      <c r="AF20" s="30" t="s">
        <v>557</v>
      </c>
      <c r="AG20" s="30" t="s">
        <v>432</v>
      </c>
      <c r="AH20" s="31"/>
      <c r="AI20" s="30" t="s">
        <v>558</v>
      </c>
      <c r="AJ20" s="30" t="s">
        <v>559</v>
      </c>
      <c r="AK20" s="30" t="s">
        <v>560</v>
      </c>
      <c r="AL20" s="30" t="s">
        <v>561</v>
      </c>
      <c r="AM20" s="31"/>
      <c r="AN20" s="31"/>
      <c r="AO20" s="30" t="s">
        <v>562</v>
      </c>
      <c r="AP20" s="30" t="s">
        <v>563</v>
      </c>
      <c r="AQ20" s="30" t="s">
        <v>418</v>
      </c>
      <c r="AR20" s="30" t="s">
        <v>353</v>
      </c>
      <c r="AS20" s="31"/>
      <c r="AT20" s="30" t="s">
        <v>335</v>
      </c>
    </row>
    <row r="21" ht="35.1" customHeight="1" spans="1:46">
      <c r="A21" s="29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7"/>
      <c r="M21" s="37"/>
      <c r="N21" s="31"/>
      <c r="O21" s="37"/>
      <c r="P21" s="37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0" t="s">
        <v>335</v>
      </c>
    </row>
    <row r="22" ht="35.1" customHeight="1" spans="1:46">
      <c r="A22" s="29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7"/>
      <c r="M22" s="37"/>
      <c r="N22" s="31"/>
      <c r="O22" s="37"/>
      <c r="P22" s="37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0" t="s">
        <v>335</v>
      </c>
    </row>
    <row r="23" ht="35.1" customHeight="1" spans="1:46">
      <c r="A23" s="29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7"/>
      <c r="M23" s="37"/>
      <c r="N23" s="31"/>
      <c r="O23" s="37"/>
      <c r="P23" s="37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0" t="s">
        <v>335</v>
      </c>
    </row>
    <row r="24" ht="35.1" customHeight="1" spans="1:46">
      <c r="A24" s="29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7"/>
      <c r="M24" s="37"/>
      <c r="N24" s="31"/>
      <c r="O24" s="37"/>
      <c r="P24" s="37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</row>
    <row r="25" ht="35.1" customHeight="1" spans="1:46">
      <c r="A25" s="29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7"/>
      <c r="M25" s="37"/>
      <c r="N25" s="31"/>
      <c r="O25" s="37"/>
      <c r="P25" s="37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0" t="s">
        <v>335</v>
      </c>
    </row>
    <row r="26" ht="35.1" customHeight="1" spans="1:46">
      <c r="A26" s="2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7"/>
      <c r="M26" s="37"/>
      <c r="N26" s="31"/>
      <c r="O26" s="37"/>
      <c r="P26" s="37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0" t="s">
        <v>335</v>
      </c>
    </row>
    <row r="27" ht="35.1" customHeight="1" spans="1:46">
      <c r="A27" s="29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7"/>
      <c r="M27" s="37"/>
      <c r="N27" s="31"/>
      <c r="O27" s="37"/>
      <c r="P27" s="37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0" t="s">
        <v>335</v>
      </c>
    </row>
    <row r="28" ht="35.1" customHeight="1" spans="1:46">
      <c r="A28" s="29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7"/>
      <c r="M28" s="37"/>
      <c r="N28" s="31"/>
      <c r="O28" s="37"/>
      <c r="P28" s="37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0" t="s">
        <v>335</v>
      </c>
    </row>
    <row r="29" spans="1:4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</row>
  </sheetData>
  <sheetProtection formatCells="0" formatColumns="0" formatRows="0"/>
  <mergeCells count="51">
    <mergeCell ref="A1:AT1"/>
    <mergeCell ref="A2:F2"/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0784722222222222" right="0.156944444444444" top="0.275" bottom="0.236111111111111" header="0.118055555555556" footer="0.0784722222222222"/>
  <pageSetup paperSize="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2021年部门收支总表</vt:lpstr>
      <vt:lpstr>2021年部门收入总表</vt:lpstr>
      <vt:lpstr>2021年部门支出总表</vt:lpstr>
      <vt:lpstr>2021年财政拨款收支总表</vt:lpstr>
      <vt:lpstr>2021年一般公共预算支出明细表</vt:lpstr>
      <vt:lpstr>2021年一般公共预算基本支出（经济科目）</vt:lpstr>
      <vt:lpstr>2021年政府性基金支出明细表</vt:lpstr>
      <vt:lpstr>2021年“三公”经费预算表</vt:lpstr>
      <vt:lpstr>2021年项目支出绩效目标表</vt:lpstr>
      <vt:lpstr>2021年整体支出绩效目标表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</cp:lastModifiedBy>
  <cp:revision>1</cp:revision>
  <dcterms:created xsi:type="dcterms:W3CDTF">2017-01-18T07:18:00Z</dcterms:created>
  <cp:lastPrinted>2020-01-21T03:09:00Z</cp:lastPrinted>
  <dcterms:modified xsi:type="dcterms:W3CDTF">2021-02-07T08:26:09Z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4392384</vt:i4>
  </property>
</Properties>
</file>