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财政拨款收支总表" sheetId="11" r:id="rId1"/>
    <sheet name="一般公共预算基本支出表 (2)" sheetId="12" r:id="rId2"/>
    <sheet name="政府经济科目表" sheetId="13" r:id="rId3"/>
    <sheet name="部门经济科目表" sheetId="14" r:id="rId4"/>
    <sheet name="部门收支总表" sheetId="1" r:id="rId5"/>
    <sheet name="部门收入总表" sheetId="2" r:id="rId6"/>
    <sheet name="部门支出总表" sheetId="3" r:id="rId7"/>
    <sheet name="财政拨款支出表" sheetId="4" r:id="rId8"/>
    <sheet name="一般公共预算支出表" sheetId="5" r:id="rId9"/>
    <sheet name="一般公共预算基本支出表" sheetId="6" r:id="rId10"/>
    <sheet name="政府性基金预算支出表(按单位)" sheetId="7" r:id="rId11"/>
    <sheet name="政府采购表" sheetId="8" r:id="rId12"/>
    <sheet name="非税征收计划表" sheetId="9" r:id="rId13"/>
    <sheet name="部门预算支出表-补充表(按单位)" sheetId="10" r:id="rId14"/>
  </sheets>
  <definedNames>
    <definedName name="_xlnm.Print_Area" localSheetId="5">部门收入总表!$A$1:$J$28</definedName>
    <definedName name="_xlnm.Print_Area" localSheetId="4">部门收支总表!$A$1:$D$32</definedName>
    <definedName name="_xlnm.Print_Area" localSheetId="6">部门支出总表!$A$1:$K$27</definedName>
    <definedName name="_xlnm.Print_Area" localSheetId="7">财政拨款支出表!$A$1:$Y$26</definedName>
    <definedName name="_xlnm.Print_Area" localSheetId="12">非税征收计划表!$A$1:$N$11</definedName>
    <definedName name="_xlnm.Print_Area" localSheetId="9">一般公共预算基本支出表!$A$1:$M$15</definedName>
    <definedName name="_xlnm.Print_Area" localSheetId="8">一般公共预算支出表!$A$1:$J$26</definedName>
    <definedName name="_xlnm.Print_Area" localSheetId="11">政府采购表!$A$1:$J$39</definedName>
    <definedName name="_xlnm.Print_Area" localSheetId="10">'政府性基金预算支出表(按单位)'!$A$1:$Q$7</definedName>
    <definedName name="_xlnm.Print_Titles" localSheetId="5">部门收入总表!$1:$9</definedName>
    <definedName name="_xlnm.Print_Titles" localSheetId="4">部门收支总表!$1:$5</definedName>
    <definedName name="_xlnm.Print_Titles" localSheetId="6">部门支出总表!$1:$8</definedName>
    <definedName name="_xlnm.Print_Titles" localSheetId="7">财政拨款支出表!$1:$6</definedName>
    <definedName name="_xlnm.Print_Titles" localSheetId="12">非税征收计划表!$1:$7</definedName>
    <definedName name="_xlnm.Print_Titles" localSheetId="9">一般公共预算基本支出表!$1:$7</definedName>
    <definedName name="_xlnm.Print_Titles" localSheetId="8">一般公共预算支出表!$1:$7</definedName>
    <definedName name="_xlnm.Print_Titles" localSheetId="11">政府采购表!$1:$5</definedName>
    <definedName name="_xlnm.Print_Titles" localSheetId="10">'政府性基金预算支出表(按单位)'!$1:$7</definedName>
    <definedName name="_xlnm.Print_Area" localSheetId="0">财政拨款收支总表!$A$1:$F$33</definedName>
    <definedName name="_xlnm.Print_Titles" localSheetId="0">财政拨款收支总表!$1:$6</definedName>
    <definedName name="_xlnm.Print_Area" localSheetId="2">政府经济科目表!$A$1:$D$31</definedName>
    <definedName name="_xlnm.Print_Titles" localSheetId="2">政府经济科目表!$1:$6</definedName>
    <definedName name="_xlnm.Print_Area" localSheetId="3">部门经济科目表!$A$1:$C$47</definedName>
    <definedName name="_xlnm.Print_Titles" localSheetId="3">部门经济科目表!$1:$4</definedName>
  </definedNames>
  <calcPr calcId="144525"/>
</workbook>
</file>

<file path=xl/sharedStrings.xml><?xml version="1.0" encoding="utf-8"?>
<sst xmlns="http://schemas.openxmlformats.org/spreadsheetml/2006/main" count="1009" uniqueCount="420">
  <si>
    <t>2021年财政拨款收支总表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</si>
  <si>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</si>
  <si>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</si>
  <si>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</si>
  <si>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</si>
  <si>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</si>
  <si>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</si>
  <si>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</si>
  <si>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</si>
  <si>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</si>
  <si>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</si>
  <si>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 xml:space="preserve">   1.一般公共预算拨款</t>
  </si>
  <si>
    <t xml:space="preserve"> 一、一般公共服务支出</t>
  </si>
  <si>
    <t xml:space="preserve">   2.政府性基金预算拨款</t>
  </si>
  <si>
    <t xml:space="preserve"> 二、外交支出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</si>
  <si>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3.</t>
    </r>
    <r>
      <rPr>
        <sz val="10"/>
        <rFont val="宋体"/>
        <charset val="134"/>
      </rPr>
      <t>国有资本经营预算拨款</t>
    </r>
  </si>
  <si>
    <t xml:space="preserve"> 三、国防支出</t>
  </si>
  <si>
    <t>二、上年结转</t>
  </si>
  <si>
    <t xml:space="preserve"> 四、公共安全支出</t>
  </si>
  <si>
    <t xml:space="preserve">   1.一般公共预算拨款结转</t>
  </si>
  <si>
    <t xml:space="preserve"> 五、教育支出</t>
  </si>
  <si>
    <t xml:space="preserve">   2.政府性基金预算拨款结转</t>
  </si>
  <si>
    <t xml:space="preserve"> 六、科学技术支出</t>
  </si>
  <si>
    <r>
      <rPr>
        <sz val="10"/>
        <rFont val="宋体"/>
        <charset val="134"/>
      </rPr>
      <t xml:space="preserve">   3.</t>
    </r>
    <r>
      <rPr>
        <sz val="10"/>
        <rFont val="宋体"/>
        <charset val="134"/>
      </rPr>
      <t>国有资本经营预算拨款</t>
    </r>
    <r>
      <rPr>
        <sz val="10"/>
        <rFont val="宋体"/>
        <charset val="134"/>
      </rPr>
      <t>结转</t>
    </r>
  </si>
  <si>
    <t xml:space="preserve"> 七、文化旅游体育与传媒支出</t>
  </si>
  <si>
    <t xml:space="preserve"> 八、社会保障和就业支出</t>
  </si>
  <si>
    <r>
      <rPr>
        <sz val="10"/>
        <rFont val="宋体"/>
        <charset val="134"/>
      </rPr>
      <t xml:space="preserve"> 九、</t>
    </r>
    <r>
      <rPr>
        <sz val="10"/>
        <rFont val="宋体"/>
        <charset val="134"/>
      </rPr>
      <t>卫生健康支出</t>
    </r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</si>
  <si>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</si>
  <si>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</si>
  <si>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</si>
  <si>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</si>
  <si>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十四、资源勘探信息等支出</t>
  </si>
  <si>
    <t xml:space="preserve"> 十五、商业服务业等支出</t>
  </si>
  <si>
    <t xml:space="preserve"> 十六、金融支出</t>
  </si>
  <si>
    <t xml:space="preserve"> 十七、援助其他地区支出</t>
  </si>
  <si>
    <r>
      <rPr>
        <sz val="10"/>
        <rFont val="宋体"/>
        <charset val="134"/>
      </rPr>
      <t xml:space="preserve"> 十八、</t>
    </r>
    <r>
      <rPr>
        <sz val="10"/>
        <rFont val="宋体"/>
        <charset val="134"/>
      </rPr>
      <t>自然资源</t>
    </r>
    <r>
      <rPr>
        <sz val="10"/>
        <rFont val="宋体"/>
        <charset val="134"/>
      </rPr>
      <t>海洋气象等支出</t>
    </r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</si>
  <si>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</si>
  <si>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</si>
  <si>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</si>
  <si>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</si>
  <si>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</si>
  <si>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</si>
  <si>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二十五、债务还本支出</t>
  </si>
  <si>
    <t xml:space="preserve"> 二十六、债务付息支出</t>
  </si>
  <si>
    <t xml:space="preserve"> 二十七、债务发行费用支出</t>
  </si>
  <si>
    <t>收入合计</t>
  </si>
  <si>
    <t>支出合计</t>
  </si>
  <si>
    <t>2021年一般公共预算基本支出表</t>
  </si>
  <si>
    <t>政府支出经济分类科目</t>
  </si>
  <si>
    <t>政府支出经济分类科目名称</t>
  </si>
  <si>
    <t>部门支出经济分类科目</t>
  </si>
  <si>
    <t>部门支出经济分类科目名称</t>
  </si>
  <si>
    <t>总计</t>
  </si>
  <si>
    <t>人员经费</t>
  </si>
  <si>
    <t>公用经费</t>
  </si>
  <si>
    <t>**</t>
  </si>
  <si>
    <t>1=2+3</t>
  </si>
  <si>
    <t>50101</t>
  </si>
  <si>
    <t>工资奖金津补贴</t>
  </si>
  <si>
    <t>基本工资</t>
  </si>
  <si>
    <t>津贴补贴</t>
  </si>
  <si>
    <t>奖金</t>
  </si>
  <si>
    <t>50501</t>
  </si>
  <si>
    <t>工资福利支出</t>
  </si>
  <si>
    <t>绩效工资</t>
  </si>
  <si>
    <t>50102</t>
  </si>
  <si>
    <t>社会保障缴费</t>
  </si>
  <si>
    <t>机关事业单位基本养老保险缴费</t>
  </si>
  <si>
    <t>职工基本医疗保险缴费</t>
  </si>
  <si>
    <t>其他社会保障缴费</t>
  </si>
  <si>
    <t>50103</t>
  </si>
  <si>
    <t>住房公积金</t>
  </si>
  <si>
    <t>50201</t>
  </si>
  <si>
    <t>办公经费</t>
  </si>
  <si>
    <t>办公费</t>
  </si>
  <si>
    <t>印刷费</t>
  </si>
  <si>
    <t>手续费</t>
  </si>
  <si>
    <t>水费</t>
  </si>
  <si>
    <t>电费</t>
  </si>
  <si>
    <t>邮电费</t>
  </si>
  <si>
    <t>物业管理费</t>
  </si>
  <si>
    <t>差旅费</t>
  </si>
  <si>
    <t>50209</t>
  </si>
  <si>
    <t>维修（护）费</t>
  </si>
  <si>
    <t>维修(护)费</t>
  </si>
  <si>
    <t>租赁费</t>
  </si>
  <si>
    <t>50202</t>
  </si>
  <si>
    <t>会议费</t>
  </si>
  <si>
    <t>50203</t>
  </si>
  <si>
    <t>培训费</t>
  </si>
  <si>
    <t>50206</t>
  </si>
  <si>
    <t>公务接待费</t>
  </si>
  <si>
    <t>50204</t>
  </si>
  <si>
    <t>专用材料购置费</t>
  </si>
  <si>
    <t>专用材料费</t>
  </si>
  <si>
    <t>专用燃料费</t>
  </si>
  <si>
    <t>50205</t>
  </si>
  <si>
    <t>委托业务费</t>
  </si>
  <si>
    <t>劳务费</t>
  </si>
  <si>
    <t>工会经费</t>
  </si>
  <si>
    <t>福利费</t>
  </si>
  <si>
    <t>50208</t>
  </si>
  <si>
    <t>公务用车运行维护费</t>
  </si>
  <si>
    <t>职工教育培训费</t>
  </si>
  <si>
    <t>50299</t>
  </si>
  <si>
    <t>其他商品和服务支出</t>
  </si>
  <si>
    <t>50901</t>
  </si>
  <si>
    <t>社会福利和救助</t>
  </si>
  <si>
    <t>生活补助</t>
  </si>
  <si>
    <t>50306</t>
  </si>
  <si>
    <t>设备购置</t>
  </si>
  <si>
    <t>办公设备购置</t>
  </si>
  <si>
    <t>专用设备购置</t>
  </si>
  <si>
    <t>50399</t>
  </si>
  <si>
    <t>其他资本性支出</t>
  </si>
  <si>
    <t>2021年政府经济科目支出明细表</t>
  </si>
  <si>
    <t>政府经济科目</t>
  </si>
  <si>
    <t>政府经济科目名称</t>
  </si>
  <si>
    <t>类</t>
  </si>
  <si>
    <t>款</t>
  </si>
  <si>
    <t>501</t>
  </si>
  <si>
    <t>机关工资福利支出</t>
  </si>
  <si>
    <t xml:space="preserve">  501</t>
  </si>
  <si>
    <t xml:space="preserve">  工资奖金津补贴</t>
  </si>
  <si>
    <t xml:space="preserve">  社会保障缴费</t>
  </si>
  <si>
    <t xml:space="preserve">  住房公积金</t>
  </si>
  <si>
    <t>502</t>
  </si>
  <si>
    <t>机关商品和服务支出</t>
  </si>
  <si>
    <t xml:space="preserve">  502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</si>
  <si>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</si>
  <si>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</si>
  <si>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</si>
  <si>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</si>
  <si>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</si>
  <si>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</si>
  <si>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公务用车运行维护费</t>
  </si>
  <si>
    <t xml:space="preserve">  维修（护）费</t>
  </si>
  <si>
    <t xml:space="preserve">  其他商品和服务支出</t>
  </si>
  <si>
    <t>503</t>
  </si>
  <si>
    <t>机关资本性支出（一）</t>
  </si>
  <si>
    <t xml:space="preserve">  503</t>
  </si>
  <si>
    <t xml:space="preserve">  设备购置</t>
  </si>
  <si>
    <t xml:space="preserve">  其他资本性支出</t>
  </si>
  <si>
    <t>504</t>
  </si>
  <si>
    <t>机关资本性支出（二）</t>
  </si>
  <si>
    <t xml:space="preserve">  504</t>
  </si>
  <si>
    <t>50404</t>
  </si>
  <si>
    <t>505</t>
  </si>
  <si>
    <t>对事业单位经常性补助</t>
  </si>
  <si>
    <t xml:space="preserve">  505</t>
  </si>
  <si>
    <t xml:space="preserve">  工资福利支出</t>
  </si>
  <si>
    <t>509</t>
  </si>
  <si>
    <t>对个人和家庭的补助</t>
  </si>
  <si>
    <t xml:space="preserve">  509</t>
  </si>
  <si>
    <t xml:space="preserve">  社会福利和救助</t>
  </si>
  <si>
    <t>50999</t>
  </si>
  <si>
    <t xml:space="preserve">  其他对个人和家庭补助</t>
  </si>
  <si>
    <t>2021年部门经济科目支出表</t>
  </si>
  <si>
    <t>部门经济科目</t>
  </si>
  <si>
    <t>部门经济科目名称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</si>
  <si>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</si>
  <si>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</si>
  <si>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</si>
  <si>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</si>
  <si>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</si>
  <si>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</si>
  <si>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</si>
  <si>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>商品和服务支出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</si>
  <si>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</si>
  <si>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</si>
  <si>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</si>
  <si>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</si>
  <si>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</si>
  <si>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</si>
  <si>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</si>
  <si>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</si>
  <si>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维修(护)费</t>
  </si>
  <si>
    <t xml:space="preserve">  租赁费</t>
  </si>
  <si>
    <t xml:space="preserve">  专用材料费</t>
  </si>
  <si>
    <t xml:space="preserve">  专用燃料费</t>
  </si>
  <si>
    <t xml:space="preserve">  劳务费</t>
  </si>
  <si>
    <t xml:space="preserve">  工会经费</t>
  </si>
  <si>
    <t xml:space="preserve">  福利费</t>
  </si>
  <si>
    <t xml:space="preserve">  其他交通费用</t>
  </si>
  <si>
    <t xml:space="preserve">  职工教育培训费</t>
  </si>
  <si>
    <t xml:space="preserve">  生活补助</t>
  </si>
  <si>
    <t xml:space="preserve">  其他对个人和家庭的补助</t>
  </si>
  <si>
    <t>资本性支出（基本建设）</t>
  </si>
  <si>
    <t xml:space="preserve">  信息网络及软件购置更新</t>
  </si>
  <si>
    <t>资本性支出</t>
  </si>
  <si>
    <t xml:space="preserve">  办公设备购置</t>
  </si>
  <si>
    <t xml:space="preserve">  专用设备购置</t>
  </si>
  <si>
    <t>2021年部门收支预算总表</t>
  </si>
  <si>
    <t>填报单位：县公安局</t>
  </si>
  <si>
    <t>金额单位：元</t>
  </si>
  <si>
    <t>收            入</t>
  </si>
  <si>
    <t>支            出</t>
  </si>
  <si>
    <t>项   目</t>
  </si>
  <si>
    <t>本年预算</t>
  </si>
  <si>
    <t>一、一般预算拨款</t>
  </si>
  <si>
    <t>一、基本支出</t>
  </si>
  <si>
    <t xml:space="preserve">  预算拨款(补助)</t>
  </si>
  <si>
    <t xml:space="preserve">  专项收入拨款</t>
  </si>
  <si>
    <t xml:space="preserve">  公用经费</t>
  </si>
  <si>
    <t xml:space="preserve">  行政事业性收费拨款 </t>
  </si>
  <si>
    <t xml:space="preserve">  对个人和家庭的补助</t>
  </si>
  <si>
    <t xml:space="preserve">  罚没收入拨款</t>
  </si>
  <si>
    <t>二、项目支出</t>
  </si>
  <si>
    <t xml:space="preserve">  其他收入拨款</t>
  </si>
  <si>
    <t xml:space="preserve">  专项日常商品和服务支出</t>
  </si>
  <si>
    <t>二、政府性基金拨款</t>
  </si>
  <si>
    <t xml:space="preserve">  对个人和家庭的补助(项目)</t>
  </si>
  <si>
    <t xml:space="preserve">  纳入预算管理的政府性基金拨款</t>
  </si>
  <si>
    <t xml:space="preserve">  债务利息及费用支出</t>
  </si>
  <si>
    <t xml:space="preserve">  财政专户政府性基金拨款</t>
  </si>
  <si>
    <t xml:space="preserve">  资本性支出(基本建设)</t>
  </si>
  <si>
    <t>三、财政专户管理的非税拨款</t>
  </si>
  <si>
    <t xml:space="preserve">  资本性支出</t>
  </si>
  <si>
    <t xml:space="preserve">  专项收入拨款(专户)</t>
  </si>
  <si>
    <t xml:space="preserve">  对企业补助(基本建设)</t>
  </si>
  <si>
    <t xml:space="preserve">  行政事业性收费拨款(专户)</t>
  </si>
  <si>
    <t xml:space="preserve">  对企业补助</t>
  </si>
  <si>
    <t xml:space="preserve">  其他收入拨款(专户)</t>
  </si>
  <si>
    <t xml:space="preserve">  对社会保障基金补助</t>
  </si>
  <si>
    <t>四、其他收入</t>
  </si>
  <si>
    <t xml:space="preserve">  其他支出</t>
  </si>
  <si>
    <t>三、债务还本支出</t>
  </si>
  <si>
    <t>四、转移性支出</t>
  </si>
  <si>
    <t>五、预备费及预留</t>
  </si>
  <si>
    <t>本 年 收 入 合 计</t>
  </si>
  <si>
    <t>本 年 支 出 合 计</t>
  </si>
  <si>
    <t>五、用事业基金弥补收支差额</t>
  </si>
  <si>
    <t>六、事业单位经营支出</t>
  </si>
  <si>
    <t>六、上年结转</t>
  </si>
  <si>
    <t>七、上缴上级支出</t>
  </si>
  <si>
    <t xml:space="preserve">  预算拨款(补助)结转</t>
  </si>
  <si>
    <t xml:space="preserve">  预算管理的专项收入拨款结转</t>
  </si>
  <si>
    <t xml:space="preserve">  预算管理的其他非税收入拨款结转</t>
  </si>
  <si>
    <t xml:space="preserve">  政府性基金拨款结转</t>
  </si>
  <si>
    <t xml:space="preserve">  财政专户管理的非税收入拨款结转</t>
  </si>
  <si>
    <t xml:space="preserve">  其他结转</t>
  </si>
  <si>
    <t>收 入 总 计</t>
  </si>
  <si>
    <t>支 出 总 计</t>
  </si>
  <si>
    <t>2021年部门收入总表</t>
  </si>
  <si>
    <t>本年收入合计</t>
  </si>
  <si>
    <t>财政拨款收入</t>
  </si>
  <si>
    <t>财政专户管理的非税拨款</t>
  </si>
  <si>
    <t>其他收入</t>
  </si>
  <si>
    <t>支出功能分类科目编码</t>
  </si>
  <si>
    <t>科目名称</t>
  </si>
  <si>
    <t/>
  </si>
  <si>
    <t>小计</t>
  </si>
  <si>
    <t>一般公共预算财政拨款收入</t>
  </si>
  <si>
    <t>政府性基金拨款收入</t>
  </si>
  <si>
    <t>项</t>
  </si>
  <si>
    <t>1</t>
  </si>
  <si>
    <t>204</t>
  </si>
  <si>
    <t>公共安全支出</t>
  </si>
  <si>
    <t>02</t>
  </si>
  <si>
    <t xml:space="preserve">  公安</t>
  </si>
  <si>
    <t xml:space="preserve">  204</t>
  </si>
  <si>
    <t xml:space="preserve">  02</t>
  </si>
  <si>
    <t>01</t>
  </si>
  <si>
    <t xml:space="preserve">    行政运行（公安）</t>
  </si>
  <si>
    <t xml:space="preserve">    一般行政管理事务（公安）</t>
  </si>
  <si>
    <t>19</t>
  </si>
  <si>
    <t xml:space="preserve">    信息化建设（公安）</t>
  </si>
  <si>
    <t>20</t>
  </si>
  <si>
    <t xml:space="preserve">    执法办案</t>
  </si>
  <si>
    <t>21</t>
  </si>
  <si>
    <t xml:space="preserve">    特别业务</t>
  </si>
  <si>
    <t>208</t>
  </si>
  <si>
    <t>社会保障和就业支出</t>
  </si>
  <si>
    <t>05</t>
  </si>
  <si>
    <t xml:space="preserve">  行政事业单位养老支出</t>
  </si>
  <si>
    <t xml:space="preserve">  208</t>
  </si>
  <si>
    <t xml:space="preserve">  05</t>
  </si>
  <si>
    <t xml:space="preserve">    机关事业单位基本养老保险缴费支出</t>
  </si>
  <si>
    <t>99</t>
  </si>
  <si>
    <t xml:space="preserve">  其他社会保障和就业支出</t>
  </si>
  <si>
    <t xml:space="preserve">  99</t>
  </si>
  <si>
    <t xml:space="preserve">    其他社会保障和就业支出</t>
  </si>
  <si>
    <t>210</t>
  </si>
  <si>
    <t>卫生健康支出</t>
  </si>
  <si>
    <t>11</t>
  </si>
  <si>
    <t xml:space="preserve">  行政事业单位医疗</t>
  </si>
  <si>
    <t xml:space="preserve">  210</t>
  </si>
  <si>
    <t xml:space="preserve">  11</t>
  </si>
  <si>
    <t xml:space="preserve">    行政单位医疗</t>
  </si>
  <si>
    <t>221</t>
  </si>
  <si>
    <t>住房保障支出</t>
  </si>
  <si>
    <t xml:space="preserve">  住房改革支出</t>
  </si>
  <si>
    <t xml:space="preserve">  221</t>
  </si>
  <si>
    <t xml:space="preserve">    住房公积金</t>
  </si>
  <si>
    <t>2021年部门支出总表</t>
  </si>
  <si>
    <t>单位名称</t>
  </si>
  <si>
    <t>本年支出合计</t>
  </si>
  <si>
    <t>基本支出</t>
  </si>
  <si>
    <t>项目支出</t>
  </si>
  <si>
    <t>债务还本支出</t>
  </si>
  <si>
    <t>转移性支出</t>
  </si>
  <si>
    <t>预备费及预留</t>
  </si>
  <si>
    <t>龙山县公安局</t>
  </si>
  <si>
    <t>2021年财政拨款支出表</t>
  </si>
  <si>
    <t>科目编码</t>
  </si>
  <si>
    <t>备注</t>
  </si>
  <si>
    <t>统发部分</t>
  </si>
  <si>
    <t>非统发部分</t>
  </si>
  <si>
    <t>专项日常商品和服务支出</t>
  </si>
  <si>
    <t>对个人和家庭的补助(项目)</t>
  </si>
  <si>
    <t>债务利息及费用支出</t>
  </si>
  <si>
    <t>资本性支出(基本建设)</t>
  </si>
  <si>
    <t>对企业补助(基本建设)</t>
  </si>
  <si>
    <t>对企业补助</t>
  </si>
  <si>
    <t>对社会保障基金补助</t>
  </si>
  <si>
    <t>其他支出</t>
  </si>
  <si>
    <t xml:space="preserve">  龙山县公安局</t>
  </si>
  <si>
    <t>2040201</t>
  </si>
  <si>
    <t>行政运行（公安）</t>
  </si>
  <si>
    <t xml:space="preserve">    龙山县公安局</t>
  </si>
  <si>
    <t>看守所犯人给养费：320元/月.人*280人*12月=1075200元</t>
  </si>
  <si>
    <t>2040202</t>
  </si>
  <si>
    <t>一般行政管理事务（公安）</t>
  </si>
  <si>
    <t xml:space="preserve">租车费19.4万元；
</t>
  </si>
  <si>
    <t>看守所在押人员被判处刑罚后需送监狱押解费用10万元</t>
  </si>
  <si>
    <t>监管场所工作人员传染病防治津贴及相关费用121.76万元。其中工作人员传染病防津贴82.2万元；水电费17万元；劳务费22.56万元。</t>
  </si>
  <si>
    <t>羁押人员入所体检费30万元</t>
  </si>
  <si>
    <t>公安行政事业性收费项目(含三实经费和流动人口）：15万元</t>
  </si>
  <si>
    <t>2021年度拘留人员给养费15万元</t>
  </si>
  <si>
    <t>2040219</t>
  </si>
  <si>
    <t>信息化建设（公安）</t>
  </si>
  <si>
    <t>电子防控系统建设及相关费用103864万元，其中：系统建设688.64万元；运维及网络租赁350万元。
1·电费30万元
2·维护费20万元
3·网络租赁费300万元</t>
  </si>
  <si>
    <t>电子防控系统建设及相关费用103864万元，其中：系统建设688.64万元；运维及网络租赁350万元。</t>
  </si>
  <si>
    <t>2040220</t>
  </si>
  <si>
    <t>执法办案</t>
  </si>
  <si>
    <t>新刑诉法：证人误工工资及交通费18万元</t>
  </si>
  <si>
    <t>行政案件及刑事案件司法鉴定费30万元</t>
  </si>
  <si>
    <t>2040221</t>
  </si>
  <si>
    <t>特别业务</t>
  </si>
  <si>
    <t>特勤费34万元</t>
  </si>
  <si>
    <t>2080505</t>
  </si>
  <si>
    <t>机关事业单位基本养老保险缴费支出</t>
  </si>
  <si>
    <t>2089999</t>
  </si>
  <si>
    <t>其他社会保障和就业支出</t>
  </si>
  <si>
    <t>2101101</t>
  </si>
  <si>
    <t>行政单位医疗</t>
  </si>
  <si>
    <t>2210201</t>
  </si>
  <si>
    <t>2021年一般公共预算支出表</t>
  </si>
  <si>
    <t>2</t>
  </si>
  <si>
    <t>3</t>
  </si>
  <si>
    <t>财政统发部分</t>
  </si>
  <si>
    <t>财政非统发部分</t>
  </si>
  <si>
    <t>工资福利</t>
  </si>
  <si>
    <t>对个人和家庭补助</t>
  </si>
  <si>
    <t>2021年政府性基金预算支出表</t>
  </si>
  <si>
    <t>政府采购预算表</t>
  </si>
  <si>
    <t>单位编码</t>
  </si>
  <si>
    <t>采购项目</t>
  </si>
  <si>
    <t>采购目录</t>
  </si>
  <si>
    <t>采购方式</t>
  </si>
  <si>
    <t>规划要求</t>
  </si>
  <si>
    <t>采购数量</t>
  </si>
  <si>
    <t>计量单位</t>
  </si>
  <si>
    <t>采购金额(资金来源)</t>
  </si>
  <si>
    <t>项目简介</t>
  </si>
  <si>
    <t>110</t>
  </si>
  <si>
    <t xml:space="preserve">  110001</t>
  </si>
  <si>
    <t>便携式计算机</t>
  </si>
  <si>
    <t>定点采购</t>
  </si>
  <si>
    <t>台</t>
  </si>
  <si>
    <t>排烟系统</t>
  </si>
  <si>
    <t>套</t>
  </si>
  <si>
    <t>热水器</t>
  </si>
  <si>
    <t>风扇</t>
  </si>
  <si>
    <t>饮水器</t>
  </si>
  <si>
    <t>其他体育设备</t>
  </si>
  <si>
    <t>其他椅凳类</t>
  </si>
  <si>
    <t>张</t>
  </si>
  <si>
    <t>其他沙发类</t>
  </si>
  <si>
    <t>个</t>
  </si>
  <si>
    <t>数字照相机</t>
  </si>
  <si>
    <t>洗衣机</t>
  </si>
  <si>
    <t>碎纸机</t>
  </si>
  <si>
    <t>其他柜类</t>
  </si>
  <si>
    <t>专业摄像机和信号源设备</t>
  </si>
  <si>
    <t>音频功率放大器设备（功放设备）</t>
  </si>
  <si>
    <t>木制台、桌类</t>
  </si>
  <si>
    <t>扫描仪</t>
  </si>
  <si>
    <t>话筒设备</t>
  </si>
  <si>
    <t>电冰箱</t>
  </si>
  <si>
    <t>其他制冷空调设备</t>
  </si>
  <si>
    <t>投影仪</t>
  </si>
  <si>
    <t>机房环境监控设备</t>
  </si>
  <si>
    <t>特殊照相机</t>
  </si>
  <si>
    <t>钢木床类</t>
  </si>
  <si>
    <t>其他生活用电器</t>
  </si>
  <si>
    <t>冷藏柜</t>
  </si>
  <si>
    <t>台式计算机</t>
  </si>
  <si>
    <t>其他政法、检测专用设备</t>
  </si>
  <si>
    <t>多功能一体机</t>
  </si>
  <si>
    <t>音箱</t>
  </si>
  <si>
    <t>其他台、桌类</t>
  </si>
  <si>
    <t>2021年非税收入征收计划表</t>
  </si>
  <si>
    <t>项目编码</t>
  </si>
  <si>
    <t>项目名称</t>
  </si>
  <si>
    <t>2020年非税征收计划</t>
  </si>
  <si>
    <t>上年决算数(实际征收)</t>
  </si>
  <si>
    <t>征收总数</t>
  </si>
  <si>
    <t>纳入预算管理</t>
  </si>
  <si>
    <t>财政专户管理</t>
  </si>
  <si>
    <t>政府统筹数</t>
  </si>
  <si>
    <t>单位留用数</t>
  </si>
  <si>
    <t>征收数</t>
  </si>
  <si>
    <t>103050101</t>
  </si>
  <si>
    <t>公安罚没收入</t>
  </si>
  <si>
    <t>1039999</t>
  </si>
  <si>
    <t>2021年部门三公经费总表</t>
  </si>
  <si>
    <t>公务用车购置</t>
  </si>
  <si>
    <t>因公出国(境)费用</t>
  </si>
  <si>
    <t>其中：财政拨款</t>
  </si>
</sst>
</file>

<file path=xl/styles.xml><?xml version="1.0" encoding="utf-8"?>
<styleSheet xmlns="http://schemas.openxmlformats.org/spreadsheetml/2006/main">
  <numFmts count="5">
    <numFmt numFmtId="176" formatCode="#,##0.00_ "/>
    <numFmt numFmtId="177" formatCode=";;"/>
    <numFmt numFmtId="178" formatCode="00"/>
    <numFmt numFmtId="179" formatCode="0_ "/>
    <numFmt numFmtId="180" formatCode="0.00_ "/>
  </numFmts>
  <fonts count="39"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22"/>
      <name val="宋体"/>
      <charset val="134"/>
    </font>
    <font>
      <b/>
      <sz val="22"/>
      <color indexed="8"/>
      <name val="宋体"/>
      <charset val="134"/>
    </font>
    <font>
      <sz val="10"/>
      <color indexed="8"/>
      <name val="Arial"/>
      <charset val="0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sz val="22"/>
      <name val="宋体"/>
      <charset val="134"/>
    </font>
    <font>
      <sz val="22"/>
      <color indexed="8"/>
      <name val="宋体"/>
      <charset val="134"/>
    </font>
    <font>
      <sz val="11"/>
      <color theme="1"/>
      <name val="宋体"/>
      <charset val="134"/>
    </font>
    <font>
      <b/>
      <sz val="14"/>
      <color indexed="8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2"/>
      <color indexed="8"/>
      <name val="SimSun"/>
      <charset val="134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9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23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8" borderId="22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5" fillId="28" borderId="27" applyNumberFormat="0" applyAlignment="0" applyProtection="0">
      <alignment vertical="center"/>
    </xf>
    <xf numFmtId="0" fontId="36" fillId="28" borderId="23" applyNumberFormat="0" applyAlignment="0" applyProtection="0">
      <alignment vertical="center"/>
    </xf>
    <xf numFmtId="0" fontId="37" fillId="37" borderId="28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5" fillId="0" borderId="0"/>
    <xf numFmtId="0" fontId="15" fillId="0" borderId="0"/>
  </cellStyleXfs>
  <cellXfs count="149">
    <xf numFmtId="0" fontId="0" fillId="0" borderId="0" xfId="0"/>
    <xf numFmtId="0" fontId="0" fillId="0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ill="1" applyAlignment="1">
      <alignment horizontal="left" vertical="center" wrapText="1"/>
    </xf>
    <xf numFmtId="0" fontId="0" fillId="0" borderId="0" xfId="0" applyNumberFormat="1" applyAlignment="1">
      <alignment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right" vertical="center" wrapText="1"/>
    </xf>
    <xf numFmtId="180" fontId="2" fillId="0" borderId="4" xfId="0" applyNumberFormat="1" applyFont="1" applyFill="1" applyBorder="1" applyAlignment="1" applyProtection="1">
      <alignment horizontal="right" vertical="center" wrapText="1"/>
    </xf>
    <xf numFmtId="180" fontId="2" fillId="0" borderId="3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 applyAlignment="1">
      <alignment horizontal="left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180" fontId="2" fillId="0" borderId="7" xfId="0" applyNumberFormat="1" applyFont="1" applyFill="1" applyBorder="1" applyAlignment="1" applyProtection="1">
      <alignment horizontal="right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Alignment="1" applyProtection="1">
      <alignment horizontal="centerContinuous"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 applyProtection="1"/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5" fillId="0" borderId="0" xfId="0" applyFont="1" applyFill="1" applyAlignment="1"/>
    <xf numFmtId="0" fontId="4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Alignment="1">
      <alignment horizontal="centerContinuous" vertical="center" wrapText="1"/>
    </xf>
    <xf numFmtId="0" fontId="0" fillId="0" borderId="0" xfId="0" applyNumberFormat="1" applyBorder="1" applyAlignment="1">
      <alignment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vertical="center" wrapText="1"/>
    </xf>
    <xf numFmtId="49" fontId="0" fillId="0" borderId="0" xfId="0" applyNumberFormat="1" applyFont="1" applyFill="1" applyBorder="1" applyAlignment="1" applyProtection="1"/>
    <xf numFmtId="0" fontId="9" fillId="0" borderId="0" xfId="0" applyNumberFormat="1" applyFont="1" applyFill="1" applyAlignment="1" applyProtection="1">
      <alignment horizontal="right"/>
    </xf>
    <xf numFmtId="0" fontId="4" fillId="0" borderId="0" xfId="0" applyFont="1" applyAlignment="1">
      <alignment horizontal="centerContinuous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80" fontId="2" fillId="0" borderId="11" xfId="0" applyNumberFormat="1" applyFont="1" applyFill="1" applyBorder="1" applyAlignment="1" applyProtection="1">
      <alignment horizontal="right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left" vertical="center" wrapText="1"/>
    </xf>
    <xf numFmtId="0" fontId="10" fillId="0" borderId="0" xfId="0" applyNumberFormat="1" applyFont="1" applyFill="1" applyAlignment="1" applyProtection="1">
      <alignment horizontal="center"/>
    </xf>
    <xf numFmtId="0" fontId="2" fillId="2" borderId="10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180" fontId="6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178" fontId="2" fillId="2" borderId="3" xfId="0" applyNumberFormat="1" applyFont="1" applyFill="1" applyBorder="1" applyAlignment="1" applyProtection="1">
      <alignment horizontal="center" vertical="center" wrapText="1"/>
    </xf>
    <xf numFmtId="177" fontId="2" fillId="2" borderId="3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180" fontId="2" fillId="0" borderId="2" xfId="0" applyNumberFormat="1" applyFont="1" applyFill="1" applyBorder="1" applyAlignment="1" applyProtection="1">
      <alignment horizontal="right" vertical="center"/>
    </xf>
    <xf numFmtId="0" fontId="2" fillId="0" borderId="4" xfId="0" applyFont="1" applyFill="1" applyBorder="1" applyAlignment="1">
      <alignment vertical="center"/>
    </xf>
    <xf numFmtId="176" fontId="0" fillId="0" borderId="0" xfId="0" applyNumberFormat="1" applyFill="1"/>
    <xf numFmtId="180" fontId="2" fillId="0" borderId="1" xfId="0" applyNumberFormat="1" applyFont="1" applyFill="1" applyBorder="1" applyAlignment="1" applyProtection="1">
      <alignment horizontal="right" vertical="center"/>
    </xf>
    <xf numFmtId="180" fontId="2" fillId="0" borderId="10" xfId="0" applyNumberFormat="1" applyFont="1" applyFill="1" applyBorder="1" applyAlignment="1" applyProtection="1">
      <alignment horizontal="right" vertical="center"/>
    </xf>
    <xf numFmtId="180" fontId="2" fillId="0" borderId="6" xfId="0" applyNumberFormat="1" applyFont="1" applyFill="1" applyBorder="1" applyAlignment="1">
      <alignment horizontal="right" vertical="center"/>
    </xf>
    <xf numFmtId="180" fontId="2" fillId="0" borderId="2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80" fontId="2" fillId="0" borderId="1" xfId="0" applyNumberFormat="1" applyFont="1" applyFill="1" applyBorder="1" applyAlignment="1">
      <alignment horizontal="right" vertical="center"/>
    </xf>
    <xf numFmtId="180" fontId="2" fillId="0" borderId="6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176" fontId="12" fillId="0" borderId="1" xfId="0" applyNumberFormat="1" applyFont="1" applyFill="1" applyBorder="1" applyAlignment="1">
      <alignment horizontal="right" vertical="center"/>
    </xf>
    <xf numFmtId="0" fontId="12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right" vertical="center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 applyProtection="1">
      <alignment horizontal="center" vertical="center"/>
    </xf>
    <xf numFmtId="0" fontId="12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horizontal="center" vertical="center"/>
    </xf>
    <xf numFmtId="49" fontId="12" fillId="0" borderId="15" xfId="0" applyNumberFormat="1" applyFont="1" applyFill="1" applyBorder="1" applyAlignment="1" applyProtection="1">
      <alignment horizontal="left" vertical="center" wrapText="1"/>
    </xf>
    <xf numFmtId="176" fontId="12" fillId="0" borderId="15" xfId="0" applyNumberFormat="1" applyFont="1" applyFill="1" applyBorder="1" applyAlignment="1" applyProtection="1">
      <alignment horizontal="right" vertical="center" wrapText="1"/>
    </xf>
    <xf numFmtId="0" fontId="15" fillId="0" borderId="0" xfId="50" applyFill="1"/>
    <xf numFmtId="0" fontId="15" fillId="0" borderId="0" xfId="50"/>
    <xf numFmtId="0" fontId="2" fillId="0" borderId="0" xfId="50" applyFont="1"/>
    <xf numFmtId="0" fontId="2" fillId="0" borderId="0" xfId="50" applyFont="1" applyAlignment="1">
      <alignment horizontal="right" vertical="center"/>
    </xf>
    <xf numFmtId="0" fontId="16" fillId="0" borderId="0" xfId="50" applyFont="1" applyAlignment="1">
      <alignment horizontal="centerContinuous" vertical="center"/>
    </xf>
    <xf numFmtId="0" fontId="2" fillId="0" borderId="0" xfId="50" applyFont="1" applyAlignment="1">
      <alignment vertical="center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19" xfId="0" applyFont="1" applyFill="1" applyBorder="1" applyAlignment="1">
      <alignment horizontal="center" vertical="center" wrapText="1"/>
    </xf>
    <xf numFmtId="49" fontId="18" fillId="0" borderId="15" xfId="0" applyNumberFormat="1" applyFont="1" applyFill="1" applyBorder="1" applyAlignment="1">
      <alignment horizontal="left" vertical="center" wrapText="1"/>
    </xf>
    <xf numFmtId="0" fontId="18" fillId="0" borderId="15" xfId="0" applyNumberFormat="1" applyFont="1" applyFill="1" applyBorder="1" applyAlignment="1">
      <alignment horizontal="left" vertical="center" wrapText="1"/>
    </xf>
    <xf numFmtId="176" fontId="18" fillId="0" borderId="15" xfId="0" applyNumberFormat="1" applyFont="1" applyFill="1" applyBorder="1" applyAlignment="1">
      <alignment horizontal="right" vertical="center" wrapText="1"/>
    </xf>
    <xf numFmtId="0" fontId="15" fillId="0" borderId="0" xfId="49" applyFill="1"/>
    <xf numFmtId="0" fontId="15" fillId="0" borderId="0" xfId="49"/>
    <xf numFmtId="0" fontId="2" fillId="0" borderId="0" xfId="49" applyFont="1"/>
    <xf numFmtId="0" fontId="2" fillId="0" borderId="0" xfId="49" applyFont="1" applyAlignment="1">
      <alignment horizontal="right" vertical="center"/>
    </xf>
    <xf numFmtId="0" fontId="16" fillId="0" borderId="0" xfId="49" applyFont="1" applyAlignment="1">
      <alignment horizontal="centerContinuous" vertical="center"/>
    </xf>
    <xf numFmtId="0" fontId="15" fillId="0" borderId="0" xfId="49" applyAlignment="1">
      <alignment horizontal="centerContinuous" vertical="center"/>
    </xf>
    <xf numFmtId="0" fontId="2" fillId="0" borderId="0" xfId="49" applyFont="1" applyAlignment="1">
      <alignment horizontal="right"/>
    </xf>
    <xf numFmtId="0" fontId="2" fillId="0" borderId="1" xfId="49" applyFont="1" applyBorder="1" applyAlignment="1">
      <alignment horizontal="center" vertical="center"/>
    </xf>
    <xf numFmtId="0" fontId="2" fillId="0" borderId="20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180" fontId="2" fillId="0" borderId="1" xfId="49" applyNumberFormat="1" applyFont="1" applyFill="1" applyBorder="1" applyAlignment="1">
      <alignment vertical="center"/>
    </xf>
    <xf numFmtId="180" fontId="2" fillId="0" borderId="1" xfId="49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 wrapText="1"/>
    </xf>
    <xf numFmtId="0" fontId="2" fillId="0" borderId="0" xfId="49" applyFont="1" applyFill="1"/>
    <xf numFmtId="0" fontId="2" fillId="0" borderId="1" xfId="49" applyFont="1" applyFill="1" applyBorder="1"/>
    <xf numFmtId="180" fontId="2" fillId="0" borderId="1" xfId="49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BFBFBF"/>
      <color rgb="00CCCCFF"/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showZeros="0" topLeftCell="A13" workbookViewId="0">
      <selection activeCell="A1" sqref="A1"/>
    </sheetView>
  </sheetViews>
  <sheetFormatPr defaultColWidth="12" defaultRowHeight="14.25" outlineLevelCol="5"/>
  <cols>
    <col min="1" max="1" width="34.6666666666667" style="133" customWidth="1"/>
    <col min="2" max="2" width="20.3333333333333" style="133" customWidth="1"/>
    <col min="3" max="3" width="36.1666666666667" style="133" customWidth="1"/>
    <col min="4" max="4" width="24.5" style="133" customWidth="1"/>
    <col min="5" max="5" width="23.5" style="133" customWidth="1"/>
    <col min="6" max="6" width="19.1666666666667" style="133" customWidth="1"/>
    <col min="7" max="16384" width="12" style="133"/>
  </cols>
  <sheetData>
    <row r="1" customHeight="1" spans="1:6">
      <c r="A1" s="134"/>
      <c r="F1" s="135"/>
    </row>
    <row r="2" ht="28.5" customHeight="1" spans="1:6">
      <c r="A2" s="136" t="s">
        <v>0</v>
      </c>
      <c r="B2" s="136"/>
      <c r="C2" s="136"/>
      <c r="D2" s="136"/>
      <c r="E2" s="136"/>
      <c r="F2" s="137"/>
    </row>
    <row r="3" ht="22.5" customHeight="1" spans="1:6">
      <c r="A3" s="134"/>
      <c r="B3" s="134"/>
      <c r="C3" s="134"/>
      <c r="D3" s="134"/>
      <c r="E3" s="134"/>
      <c r="F3" s="138" t="s">
        <v>1</v>
      </c>
    </row>
    <row r="4" customHeight="1" spans="1:6">
      <c r="A4" s="139" t="s">
        <v>2</v>
      </c>
      <c r="B4" s="139"/>
      <c r="C4" s="140" t="s">
        <v>3</v>
      </c>
      <c r="D4" s="140"/>
      <c r="E4" s="140"/>
      <c r="F4" s="140"/>
    </row>
    <row r="5" customHeight="1" spans="1:6">
      <c r="A5" s="139" t="s">
        <v>4</v>
      </c>
      <c r="B5" s="139" t="s">
        <v>5</v>
      </c>
      <c r="C5" s="139" t="s">
        <v>4</v>
      </c>
      <c r="D5" s="139" t="s">
        <v>6</v>
      </c>
      <c r="E5" s="141" t="s">
        <v>7</v>
      </c>
      <c r="F5" s="139" t="s">
        <v>8</v>
      </c>
    </row>
    <row r="6" s="132" customFormat="1" customHeight="1" spans="1:6">
      <c r="A6" s="142" t="s">
        <v>9</v>
      </c>
      <c r="B6" s="143">
        <f>SUM(B7,B8)</f>
        <v>64175447</v>
      </c>
      <c r="C6" s="142" t="s">
        <v>10</v>
      </c>
      <c r="D6" s="143">
        <f t="shared" ref="D6:F6" si="0">SUM(D7:D33)</f>
        <v>64175447</v>
      </c>
      <c r="E6" s="143">
        <f t="shared" si="0"/>
        <v>64175447</v>
      </c>
      <c r="F6" s="143">
        <f t="shared" si="0"/>
        <v>0</v>
      </c>
    </row>
    <row r="7" s="132" customFormat="1" customHeight="1" spans="1:6">
      <c r="A7" s="142" t="s">
        <v>11</v>
      </c>
      <c r="B7" s="143">
        <v>64175447</v>
      </c>
      <c r="C7" s="144" t="s">
        <v>12</v>
      </c>
      <c r="D7" s="143">
        <v>0</v>
      </c>
      <c r="E7" s="143">
        <v>0</v>
      </c>
      <c r="F7" s="143">
        <f t="shared" ref="F7:F33" si="1">D7-E7</f>
        <v>0</v>
      </c>
    </row>
    <row r="8" s="132" customFormat="1" customHeight="1" spans="1:6">
      <c r="A8" s="142" t="s">
        <v>13</v>
      </c>
      <c r="B8" s="143">
        <v>0</v>
      </c>
      <c r="C8" s="144" t="s">
        <v>14</v>
      </c>
      <c r="D8" s="143">
        <v>0</v>
      </c>
      <c r="E8" s="143">
        <v>0</v>
      </c>
      <c r="F8" s="143">
        <f t="shared" si="1"/>
        <v>0</v>
      </c>
    </row>
    <row r="9" s="132" customFormat="1" customHeight="1" spans="1:6">
      <c r="A9" s="145" t="s">
        <v>15</v>
      </c>
      <c r="B9" s="143">
        <v>0</v>
      </c>
      <c r="C9" s="144" t="s">
        <v>16</v>
      </c>
      <c r="D9" s="143">
        <v>0</v>
      </c>
      <c r="E9" s="143">
        <v>0</v>
      </c>
      <c r="F9" s="143">
        <f t="shared" si="1"/>
        <v>0</v>
      </c>
    </row>
    <row r="10" s="132" customFormat="1" customHeight="1" spans="1:6">
      <c r="A10" s="142" t="s">
        <v>17</v>
      </c>
      <c r="B10" s="143">
        <v>0</v>
      </c>
      <c r="C10" s="144" t="s">
        <v>18</v>
      </c>
      <c r="D10" s="143">
        <v>53923767</v>
      </c>
      <c r="E10" s="143">
        <v>53923767</v>
      </c>
      <c r="F10" s="143">
        <f t="shared" si="1"/>
        <v>0</v>
      </c>
    </row>
    <row r="11" s="132" customFormat="1" customHeight="1" spans="1:6">
      <c r="A11" s="142" t="s">
        <v>19</v>
      </c>
      <c r="B11" s="143">
        <v>0</v>
      </c>
      <c r="C11" s="144" t="s">
        <v>20</v>
      </c>
      <c r="D11" s="143">
        <v>0</v>
      </c>
      <c r="E11" s="143">
        <v>0</v>
      </c>
      <c r="F11" s="143">
        <f t="shared" si="1"/>
        <v>0</v>
      </c>
    </row>
    <row r="12" s="132" customFormat="1" customHeight="1" spans="1:6">
      <c r="A12" s="142" t="s">
        <v>21</v>
      </c>
      <c r="B12" s="143">
        <v>0</v>
      </c>
      <c r="C12" s="144" t="s">
        <v>22</v>
      </c>
      <c r="D12" s="143">
        <v>0</v>
      </c>
      <c r="E12" s="143">
        <v>0</v>
      </c>
      <c r="F12" s="143">
        <f t="shared" si="1"/>
        <v>0</v>
      </c>
    </row>
    <row r="13" s="132" customFormat="1" customHeight="1" spans="1:6">
      <c r="A13" s="145" t="s">
        <v>23</v>
      </c>
      <c r="B13" s="143">
        <v>0</v>
      </c>
      <c r="C13" s="144" t="s">
        <v>24</v>
      </c>
      <c r="D13" s="143">
        <v>0</v>
      </c>
      <c r="E13" s="143">
        <v>0</v>
      </c>
      <c r="F13" s="143">
        <f t="shared" si="1"/>
        <v>0</v>
      </c>
    </row>
    <row r="14" s="132" customFormat="1" customHeight="1" spans="1:6">
      <c r="A14" s="146"/>
      <c r="B14" s="143"/>
      <c r="C14" s="144" t="s">
        <v>25</v>
      </c>
      <c r="D14" s="143">
        <v>4471297</v>
      </c>
      <c r="E14" s="143">
        <v>4471297</v>
      </c>
      <c r="F14" s="143">
        <f t="shared" si="1"/>
        <v>0</v>
      </c>
    </row>
    <row r="15" s="132" customFormat="1" customHeight="1" spans="1:6">
      <c r="A15" s="147"/>
      <c r="B15" s="143"/>
      <c r="C15" s="144" t="s">
        <v>26</v>
      </c>
      <c r="D15" s="143">
        <v>2569665</v>
      </c>
      <c r="E15" s="143">
        <v>2569665</v>
      </c>
      <c r="F15" s="143">
        <f t="shared" si="1"/>
        <v>0</v>
      </c>
    </row>
    <row r="16" s="132" customFormat="1" customHeight="1" spans="1:6">
      <c r="A16" s="147"/>
      <c r="B16" s="143"/>
      <c r="C16" s="144" t="s">
        <v>27</v>
      </c>
      <c r="D16" s="143">
        <v>0</v>
      </c>
      <c r="E16" s="143">
        <v>0</v>
      </c>
      <c r="F16" s="143">
        <f t="shared" si="1"/>
        <v>0</v>
      </c>
    </row>
    <row r="17" s="132" customFormat="1" customHeight="1" spans="1:6">
      <c r="A17" s="147"/>
      <c r="B17" s="143"/>
      <c r="C17" s="144" t="s">
        <v>28</v>
      </c>
      <c r="D17" s="143">
        <v>0</v>
      </c>
      <c r="E17" s="143">
        <v>0</v>
      </c>
      <c r="F17" s="143">
        <f t="shared" si="1"/>
        <v>0</v>
      </c>
    </row>
    <row r="18" s="132" customFormat="1" customHeight="1" spans="1:6">
      <c r="A18" s="147"/>
      <c r="B18" s="143"/>
      <c r="C18" s="144" t="s">
        <v>29</v>
      </c>
      <c r="D18" s="143">
        <v>0</v>
      </c>
      <c r="E18" s="143">
        <v>0</v>
      </c>
      <c r="F18" s="143">
        <f t="shared" si="1"/>
        <v>0</v>
      </c>
    </row>
    <row r="19" s="132" customFormat="1" customHeight="1" spans="1:6">
      <c r="A19" s="147"/>
      <c r="B19" s="143"/>
      <c r="C19" s="144" t="s">
        <v>30</v>
      </c>
      <c r="D19" s="143">
        <v>0</v>
      </c>
      <c r="E19" s="143">
        <v>0</v>
      </c>
      <c r="F19" s="143">
        <f t="shared" si="1"/>
        <v>0</v>
      </c>
    </row>
    <row r="20" s="132" customFormat="1" customHeight="1" spans="1:6">
      <c r="A20" s="147"/>
      <c r="B20" s="143"/>
      <c r="C20" s="144" t="s">
        <v>31</v>
      </c>
      <c r="D20" s="143">
        <v>0</v>
      </c>
      <c r="E20" s="143">
        <v>0</v>
      </c>
      <c r="F20" s="143">
        <f t="shared" si="1"/>
        <v>0</v>
      </c>
    </row>
    <row r="21" s="132" customFormat="1" customHeight="1" spans="1:6">
      <c r="A21" s="147"/>
      <c r="B21" s="143"/>
      <c r="C21" s="144" t="s">
        <v>32</v>
      </c>
      <c r="D21" s="143">
        <v>0</v>
      </c>
      <c r="E21" s="143">
        <v>0</v>
      </c>
      <c r="F21" s="143">
        <f t="shared" si="1"/>
        <v>0</v>
      </c>
    </row>
    <row r="22" s="132" customFormat="1" customHeight="1" spans="1:6">
      <c r="A22" s="147"/>
      <c r="B22" s="143"/>
      <c r="C22" s="144" t="s">
        <v>33</v>
      </c>
      <c r="D22" s="143">
        <v>0</v>
      </c>
      <c r="E22" s="143">
        <v>0</v>
      </c>
      <c r="F22" s="143">
        <f t="shared" si="1"/>
        <v>0</v>
      </c>
    </row>
    <row r="23" s="132" customFormat="1" customHeight="1" spans="1:6">
      <c r="A23" s="147"/>
      <c r="B23" s="143"/>
      <c r="C23" s="144" t="s">
        <v>34</v>
      </c>
      <c r="D23" s="143">
        <v>0</v>
      </c>
      <c r="E23" s="143">
        <v>0</v>
      </c>
      <c r="F23" s="143">
        <f t="shared" si="1"/>
        <v>0</v>
      </c>
    </row>
    <row r="24" s="132" customFormat="1" customHeight="1" spans="1:6">
      <c r="A24" s="147"/>
      <c r="B24" s="143"/>
      <c r="C24" s="144" t="s">
        <v>35</v>
      </c>
      <c r="D24" s="143">
        <v>0</v>
      </c>
      <c r="E24" s="143">
        <v>0</v>
      </c>
      <c r="F24" s="143">
        <f t="shared" si="1"/>
        <v>0</v>
      </c>
    </row>
    <row r="25" s="132" customFormat="1" customHeight="1" spans="1:6">
      <c r="A25" s="147"/>
      <c r="B25" s="143"/>
      <c r="C25" s="144" t="s">
        <v>36</v>
      </c>
      <c r="D25" s="143">
        <v>3210718</v>
      </c>
      <c r="E25" s="143">
        <v>3210718</v>
      </c>
      <c r="F25" s="143">
        <f t="shared" si="1"/>
        <v>0</v>
      </c>
    </row>
    <row r="26" s="132" customFormat="1" customHeight="1" spans="1:6">
      <c r="A26" s="147"/>
      <c r="B26" s="143"/>
      <c r="C26" s="144" t="s">
        <v>37</v>
      </c>
      <c r="D26" s="143">
        <v>0</v>
      </c>
      <c r="E26" s="143">
        <v>0</v>
      </c>
      <c r="F26" s="143">
        <f t="shared" si="1"/>
        <v>0</v>
      </c>
    </row>
    <row r="27" s="132" customFormat="1" customHeight="1" spans="1:6">
      <c r="A27" s="147"/>
      <c r="B27" s="143"/>
      <c r="C27" s="144" t="s">
        <v>38</v>
      </c>
      <c r="D27" s="143">
        <v>0</v>
      </c>
      <c r="E27" s="143">
        <v>0</v>
      </c>
      <c r="F27" s="143">
        <f t="shared" si="1"/>
        <v>0</v>
      </c>
    </row>
    <row r="28" s="132" customFormat="1" customHeight="1" spans="1:6">
      <c r="A28" s="147"/>
      <c r="B28" s="143"/>
      <c r="C28" s="144" t="s">
        <v>39</v>
      </c>
      <c r="D28" s="143">
        <v>0</v>
      </c>
      <c r="E28" s="143">
        <v>0</v>
      </c>
      <c r="F28" s="143">
        <f t="shared" si="1"/>
        <v>0</v>
      </c>
    </row>
    <row r="29" s="132" customFormat="1" customHeight="1" spans="1:6">
      <c r="A29" s="147"/>
      <c r="B29" s="143"/>
      <c r="C29" s="144" t="s">
        <v>40</v>
      </c>
      <c r="D29" s="143">
        <v>0</v>
      </c>
      <c r="E29" s="143">
        <v>0</v>
      </c>
      <c r="F29" s="143">
        <f t="shared" si="1"/>
        <v>0</v>
      </c>
    </row>
    <row r="30" s="132" customFormat="1" customHeight="1" spans="1:6">
      <c r="A30" s="147"/>
      <c r="B30" s="143"/>
      <c r="C30" s="144" t="s">
        <v>41</v>
      </c>
      <c r="D30" s="143">
        <v>0</v>
      </c>
      <c r="E30" s="143">
        <v>0</v>
      </c>
      <c r="F30" s="143">
        <f t="shared" si="1"/>
        <v>0</v>
      </c>
    </row>
    <row r="31" s="132" customFormat="1" customHeight="1" spans="1:6">
      <c r="A31" s="147"/>
      <c r="B31" s="143"/>
      <c r="C31" s="144" t="s">
        <v>42</v>
      </c>
      <c r="D31" s="143">
        <v>0</v>
      </c>
      <c r="E31" s="143">
        <v>0</v>
      </c>
      <c r="F31" s="143">
        <f t="shared" si="1"/>
        <v>0</v>
      </c>
    </row>
    <row r="32" s="132" customFormat="1" customHeight="1" spans="1:6">
      <c r="A32" s="147"/>
      <c r="B32" s="143"/>
      <c r="C32" s="144" t="s">
        <v>43</v>
      </c>
      <c r="D32" s="143">
        <v>0</v>
      </c>
      <c r="E32" s="143">
        <v>0</v>
      </c>
      <c r="F32" s="143">
        <f t="shared" si="1"/>
        <v>0</v>
      </c>
    </row>
    <row r="33" s="132" customFormat="1" spans="1:6">
      <c r="A33" s="147"/>
      <c r="B33" s="143"/>
      <c r="C33" s="144" t="s">
        <v>44</v>
      </c>
      <c r="D33" s="143">
        <v>0</v>
      </c>
      <c r="E33" s="143">
        <v>0</v>
      </c>
      <c r="F33" s="143">
        <f t="shared" si="1"/>
        <v>0</v>
      </c>
    </row>
    <row r="34" s="132" customFormat="1" spans="1:6">
      <c r="A34" s="148" t="s">
        <v>45</v>
      </c>
      <c r="B34" s="143">
        <f t="shared" ref="B34:F34" si="2">B6</f>
        <v>64175447</v>
      </c>
      <c r="C34" s="148" t="s">
        <v>46</v>
      </c>
      <c r="D34" s="143">
        <f t="shared" si="2"/>
        <v>64175447</v>
      </c>
      <c r="E34" s="143">
        <f t="shared" si="2"/>
        <v>64175447</v>
      </c>
      <c r="F34" s="143">
        <f t="shared" si="2"/>
        <v>0</v>
      </c>
    </row>
  </sheetData>
  <sheetProtection formatCells="0" formatColumns="0" formatRows="0"/>
  <mergeCells count="2">
    <mergeCell ref="A4:B4"/>
    <mergeCell ref="C4:F4"/>
  </mergeCells>
  <printOptions horizontalCentered="1"/>
  <pageMargins left="0.747916666666667" right="0.747916666666667" top="0.590277777777778" bottom="0.590277777777778" header="0.511805555555556" footer="0.511805555555556"/>
  <pageSetup paperSize="9" fitToHeight="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15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13.1666666666667" customWidth="1"/>
    <col min="2" max="2" width="19.5" customWidth="1"/>
    <col min="3" max="3" width="15.1666666666667" customWidth="1"/>
    <col min="4" max="4" width="16.8333333333333" customWidth="1"/>
    <col min="5" max="11" width="13.8333333333333" customWidth="1"/>
    <col min="12" max="12" width="12.8333333333333" customWidth="1"/>
    <col min="13" max="13" width="12.1666666666667" customWidth="1"/>
  </cols>
  <sheetData>
    <row r="2" ht="35.25" customHeight="1" spans="1:13">
      <c r="A2" s="33" t="s">
        <v>47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ht="18.75" customHeight="1" spans="1:13">
      <c r="A3" s="3" t="s">
        <v>193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4" t="s">
        <v>194</v>
      </c>
    </row>
    <row r="4" ht="30" customHeight="1" spans="1:13">
      <c r="A4" s="5" t="s">
        <v>304</v>
      </c>
      <c r="B4" s="5" t="s">
        <v>249</v>
      </c>
      <c r="C4" s="5" t="s">
        <v>295</v>
      </c>
      <c r="D4" s="5" t="s">
        <v>52</v>
      </c>
      <c r="E4" s="5" t="s">
        <v>53</v>
      </c>
      <c r="F4" s="5"/>
      <c r="G4" s="5"/>
      <c r="H4" s="5"/>
      <c r="I4" s="5"/>
      <c r="J4" s="5"/>
      <c r="K4" s="20"/>
      <c r="L4" s="5" t="s">
        <v>54</v>
      </c>
      <c r="M4" s="5"/>
    </row>
    <row r="5" ht="22.5" customHeight="1" spans="1:13">
      <c r="A5" s="5"/>
      <c r="B5" s="5"/>
      <c r="C5" s="5"/>
      <c r="D5" s="5"/>
      <c r="E5" s="21" t="s">
        <v>6</v>
      </c>
      <c r="F5" s="5" t="s">
        <v>350</v>
      </c>
      <c r="G5" s="5"/>
      <c r="H5" s="5"/>
      <c r="I5" s="5" t="s">
        <v>351</v>
      </c>
      <c r="J5" s="5"/>
      <c r="K5" s="20"/>
      <c r="L5" s="5" t="s">
        <v>167</v>
      </c>
      <c r="M5" s="5" t="s">
        <v>114</v>
      </c>
    </row>
    <row r="6" ht="24.75" customHeight="1" spans="1:13">
      <c r="A6" s="5"/>
      <c r="B6" s="5"/>
      <c r="C6" s="5"/>
      <c r="D6" s="5"/>
      <c r="E6" s="38"/>
      <c r="F6" s="5" t="s">
        <v>251</v>
      </c>
      <c r="G6" s="6" t="s">
        <v>352</v>
      </c>
      <c r="H6" s="6" t="s">
        <v>353</v>
      </c>
      <c r="I6" s="6" t="s">
        <v>251</v>
      </c>
      <c r="J6" s="6" t="s">
        <v>352</v>
      </c>
      <c r="K6" s="39" t="s">
        <v>353</v>
      </c>
      <c r="L6" s="5"/>
      <c r="M6" s="5"/>
    </row>
    <row r="7" ht="21" customHeight="1" spans="1:13">
      <c r="A7" s="21" t="s">
        <v>55</v>
      </c>
      <c r="B7" s="21" t="s">
        <v>55</v>
      </c>
      <c r="C7" s="21" t="s">
        <v>55</v>
      </c>
      <c r="D7" s="21">
        <v>1</v>
      </c>
      <c r="E7" s="21">
        <v>2</v>
      </c>
      <c r="F7" s="21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36">
        <v>9</v>
      </c>
      <c r="M7" s="36">
        <v>10</v>
      </c>
    </row>
    <row r="8" s="1" customFormat="1" ht="24.75" customHeight="1" spans="1:14">
      <c r="A8" s="10"/>
      <c r="B8" s="10"/>
      <c r="C8" s="10" t="s">
        <v>6</v>
      </c>
      <c r="D8" s="11">
        <v>50857447</v>
      </c>
      <c r="E8" s="12">
        <v>39381723</v>
      </c>
      <c r="F8" s="11">
        <v>27691417</v>
      </c>
      <c r="G8" s="12">
        <v>27691417</v>
      </c>
      <c r="H8" s="13">
        <v>0</v>
      </c>
      <c r="I8" s="11">
        <v>11690306</v>
      </c>
      <c r="J8" s="12">
        <v>10251680</v>
      </c>
      <c r="K8" s="13">
        <v>1438626</v>
      </c>
      <c r="L8" s="13">
        <v>9975724</v>
      </c>
      <c r="M8" s="11">
        <v>1500000</v>
      </c>
      <c r="N8" s="37"/>
    </row>
    <row r="9" ht="24.75" customHeight="1" spans="1:13">
      <c r="A9" s="10"/>
      <c r="B9" s="10"/>
      <c r="C9" s="10" t="s">
        <v>302</v>
      </c>
      <c r="D9" s="11">
        <v>50857447</v>
      </c>
      <c r="E9" s="12">
        <v>39381723</v>
      </c>
      <c r="F9" s="11">
        <v>27691417</v>
      </c>
      <c r="G9" s="12">
        <v>27691417</v>
      </c>
      <c r="H9" s="13">
        <v>0</v>
      </c>
      <c r="I9" s="11">
        <v>11690306</v>
      </c>
      <c r="J9" s="12">
        <v>10251680</v>
      </c>
      <c r="K9" s="13">
        <v>1438626</v>
      </c>
      <c r="L9" s="13">
        <v>9975724</v>
      </c>
      <c r="M9" s="11">
        <v>1500000</v>
      </c>
    </row>
    <row r="10" ht="24.75" customHeight="1" spans="1:13">
      <c r="A10" s="10"/>
      <c r="B10" s="10"/>
      <c r="C10" s="10" t="s">
        <v>316</v>
      </c>
      <c r="D10" s="11">
        <v>50857447</v>
      </c>
      <c r="E10" s="12">
        <v>39381723</v>
      </c>
      <c r="F10" s="11">
        <v>27691417</v>
      </c>
      <c r="G10" s="12">
        <v>27691417</v>
      </c>
      <c r="H10" s="13">
        <v>0</v>
      </c>
      <c r="I10" s="11">
        <v>11690306</v>
      </c>
      <c r="J10" s="12">
        <v>10251680</v>
      </c>
      <c r="K10" s="13">
        <v>1438626</v>
      </c>
      <c r="L10" s="13">
        <v>9975724</v>
      </c>
      <c r="M10" s="11">
        <v>1500000</v>
      </c>
    </row>
    <row r="11" ht="24.75" customHeight="1" spans="1:13">
      <c r="A11" s="10" t="s">
        <v>317</v>
      </c>
      <c r="B11" s="10" t="s">
        <v>318</v>
      </c>
      <c r="C11" s="10" t="s">
        <v>319</v>
      </c>
      <c r="D11" s="11">
        <v>40605767</v>
      </c>
      <c r="E11" s="12">
        <v>29130043</v>
      </c>
      <c r="F11" s="11">
        <v>27691417</v>
      </c>
      <c r="G11" s="12">
        <v>27691417</v>
      </c>
      <c r="H11" s="13">
        <v>0</v>
      </c>
      <c r="I11" s="11">
        <v>1438626</v>
      </c>
      <c r="J11" s="12">
        <v>0</v>
      </c>
      <c r="K11" s="13">
        <v>1438626</v>
      </c>
      <c r="L11" s="13">
        <v>9975724</v>
      </c>
      <c r="M11" s="11">
        <v>1500000</v>
      </c>
    </row>
    <row r="12" ht="24.75" customHeight="1" spans="1:13">
      <c r="A12" s="10" t="s">
        <v>340</v>
      </c>
      <c r="B12" s="10" t="s">
        <v>341</v>
      </c>
      <c r="C12" s="10" t="s">
        <v>319</v>
      </c>
      <c r="D12" s="11">
        <v>4280957</v>
      </c>
      <c r="E12" s="12">
        <v>4280957</v>
      </c>
      <c r="F12" s="11">
        <v>0</v>
      </c>
      <c r="G12" s="12">
        <v>0</v>
      </c>
      <c r="H12" s="13">
        <v>0</v>
      </c>
      <c r="I12" s="11">
        <v>4280957</v>
      </c>
      <c r="J12" s="12">
        <v>4280957</v>
      </c>
      <c r="K12" s="13">
        <v>0</v>
      </c>
      <c r="L12" s="13">
        <v>0</v>
      </c>
      <c r="M12" s="11">
        <v>0</v>
      </c>
    </row>
    <row r="13" ht="24.75" customHeight="1" spans="1:13">
      <c r="A13" s="10" t="s">
        <v>342</v>
      </c>
      <c r="B13" s="10" t="s">
        <v>343</v>
      </c>
      <c r="C13" s="10" t="s">
        <v>319</v>
      </c>
      <c r="D13" s="11">
        <v>190340</v>
      </c>
      <c r="E13" s="12">
        <v>190340</v>
      </c>
      <c r="F13" s="11">
        <v>0</v>
      </c>
      <c r="G13" s="12">
        <v>0</v>
      </c>
      <c r="H13" s="13">
        <v>0</v>
      </c>
      <c r="I13" s="11">
        <v>190340</v>
      </c>
      <c r="J13" s="12">
        <v>190340</v>
      </c>
      <c r="K13" s="13">
        <v>0</v>
      </c>
      <c r="L13" s="13">
        <v>0</v>
      </c>
      <c r="M13" s="11">
        <v>0</v>
      </c>
    </row>
    <row r="14" ht="24.75" customHeight="1" spans="1:13">
      <c r="A14" s="10" t="s">
        <v>344</v>
      </c>
      <c r="B14" s="10" t="s">
        <v>345</v>
      </c>
      <c r="C14" s="10" t="s">
        <v>319</v>
      </c>
      <c r="D14" s="11">
        <v>2569665</v>
      </c>
      <c r="E14" s="12">
        <v>2569665</v>
      </c>
      <c r="F14" s="11">
        <v>0</v>
      </c>
      <c r="G14" s="12">
        <v>0</v>
      </c>
      <c r="H14" s="13">
        <v>0</v>
      </c>
      <c r="I14" s="11">
        <v>2569665</v>
      </c>
      <c r="J14" s="12">
        <v>2569665</v>
      </c>
      <c r="K14" s="13">
        <v>0</v>
      </c>
      <c r="L14" s="13">
        <v>0</v>
      </c>
      <c r="M14" s="11">
        <v>0</v>
      </c>
    </row>
    <row r="15" ht="24.75" customHeight="1" spans="1:13">
      <c r="A15" s="10" t="s">
        <v>346</v>
      </c>
      <c r="B15" s="10" t="s">
        <v>71</v>
      </c>
      <c r="C15" s="10" t="s">
        <v>319</v>
      </c>
      <c r="D15" s="11">
        <v>3210718</v>
      </c>
      <c r="E15" s="12">
        <v>3210718</v>
      </c>
      <c r="F15" s="11">
        <v>0</v>
      </c>
      <c r="G15" s="12">
        <v>0</v>
      </c>
      <c r="H15" s="13">
        <v>0</v>
      </c>
      <c r="I15" s="11">
        <v>3210718</v>
      </c>
      <c r="J15" s="12">
        <v>3210718</v>
      </c>
      <c r="K15" s="13">
        <v>0</v>
      </c>
      <c r="L15" s="13">
        <v>0</v>
      </c>
      <c r="M15" s="11">
        <v>0</v>
      </c>
    </row>
  </sheetData>
  <sheetProtection formatCells="0" formatColumns="0" formatRows="0"/>
  <mergeCells count="11">
    <mergeCell ref="E4:K4"/>
    <mergeCell ref="L4:M4"/>
    <mergeCell ref="F5:H5"/>
    <mergeCell ref="I5:K5"/>
    <mergeCell ref="A4:A6"/>
    <mergeCell ref="B4:B6"/>
    <mergeCell ref="C4:C6"/>
    <mergeCell ref="D4:D6"/>
    <mergeCell ref="E5:E6"/>
    <mergeCell ref="L5:L6"/>
    <mergeCell ref="M5:M6"/>
  </mergeCells>
  <printOptions horizontalCentered="1"/>
  <pageMargins left="0.39" right="0.39" top="0.59" bottom="0.59" header="0.5" footer="0.5"/>
  <pageSetup paperSize="9" scale="8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showGridLines="0" showZeros="0" topLeftCell="A13" workbookViewId="0">
      <selection activeCell="A1" sqref="A1"/>
    </sheetView>
  </sheetViews>
  <sheetFormatPr defaultColWidth="9.16666666666667" defaultRowHeight="12.75" customHeight="1" outlineLevelRow="7"/>
  <cols>
    <col min="1" max="1" width="11.8333333333333" customWidth="1"/>
    <col min="2" max="2" width="18.3333333333333" customWidth="1"/>
    <col min="3" max="3" width="15.1666666666667" customWidth="1"/>
    <col min="4" max="4" width="15.8333333333333" customWidth="1"/>
    <col min="5" max="13" width="12.1666666666667" customWidth="1"/>
    <col min="14" max="17" width="15.8333333333333" customWidth="1"/>
  </cols>
  <sheetData>
    <row r="1" customHeight="1" spans="1:1">
      <c r="A1" s="1"/>
    </row>
    <row r="2" ht="35.25" customHeight="1" spans="1:17">
      <c r="A2" s="33" t="s">
        <v>354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ht="18.75" customHeight="1" spans="1:17">
      <c r="A3" s="3" t="s">
        <v>193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4" t="s">
        <v>194</v>
      </c>
    </row>
    <row r="4" ht="24.75" customHeight="1" spans="1:17">
      <c r="A4" s="5" t="s">
        <v>304</v>
      </c>
      <c r="B4" s="5" t="s">
        <v>249</v>
      </c>
      <c r="C4" s="5" t="s">
        <v>295</v>
      </c>
      <c r="D4" s="5" t="s">
        <v>52</v>
      </c>
      <c r="E4" s="5" t="s">
        <v>53</v>
      </c>
      <c r="F4" s="5"/>
      <c r="G4" s="5"/>
      <c r="H4" s="5"/>
      <c r="I4" s="5"/>
      <c r="J4" s="5"/>
      <c r="K4" s="5"/>
      <c r="L4" s="5" t="s">
        <v>54</v>
      </c>
      <c r="M4" s="5"/>
      <c r="N4" s="34" t="s">
        <v>298</v>
      </c>
      <c r="O4" s="35" t="s">
        <v>299</v>
      </c>
      <c r="P4" s="35" t="s">
        <v>300</v>
      </c>
      <c r="Q4" s="35" t="s">
        <v>301</v>
      </c>
    </row>
    <row r="5" ht="24.75" customHeight="1" spans="1:17">
      <c r="A5" s="5"/>
      <c r="B5" s="5"/>
      <c r="C5" s="5"/>
      <c r="D5" s="5"/>
      <c r="E5" s="5" t="s">
        <v>6</v>
      </c>
      <c r="F5" s="5" t="s">
        <v>350</v>
      </c>
      <c r="G5" s="5"/>
      <c r="H5" s="5"/>
      <c r="I5" s="5" t="s">
        <v>351</v>
      </c>
      <c r="J5" s="5"/>
      <c r="K5" s="5"/>
      <c r="L5" s="5" t="s">
        <v>167</v>
      </c>
      <c r="M5" s="5" t="s">
        <v>114</v>
      </c>
      <c r="N5" s="34"/>
      <c r="O5" s="35"/>
      <c r="P5" s="35"/>
      <c r="Q5" s="35"/>
    </row>
    <row r="6" ht="21.75" customHeight="1" spans="1:17">
      <c r="A6" s="5"/>
      <c r="B6" s="5"/>
      <c r="C6" s="5"/>
      <c r="D6" s="5"/>
      <c r="E6" s="5"/>
      <c r="F6" s="5" t="s">
        <v>251</v>
      </c>
      <c r="G6" s="6" t="s">
        <v>352</v>
      </c>
      <c r="H6" s="6" t="s">
        <v>353</v>
      </c>
      <c r="I6" s="6" t="s">
        <v>251</v>
      </c>
      <c r="J6" s="6" t="s">
        <v>352</v>
      </c>
      <c r="K6" s="6" t="s">
        <v>353</v>
      </c>
      <c r="L6" s="5"/>
      <c r="M6" s="5"/>
      <c r="N6" s="34"/>
      <c r="O6" s="35"/>
      <c r="P6" s="35"/>
      <c r="Q6" s="35"/>
    </row>
    <row r="7" ht="21" customHeight="1" spans="1:17">
      <c r="A7" s="21" t="s">
        <v>55</v>
      </c>
      <c r="B7" s="21" t="s">
        <v>55</v>
      </c>
      <c r="C7" s="21" t="s">
        <v>55</v>
      </c>
      <c r="D7" s="21">
        <v>1</v>
      </c>
      <c r="E7" s="21">
        <v>2</v>
      </c>
      <c r="F7" s="21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36">
        <v>9</v>
      </c>
      <c r="M7" s="36">
        <v>10</v>
      </c>
      <c r="N7" s="36">
        <v>11</v>
      </c>
      <c r="O7" s="36">
        <v>12</v>
      </c>
      <c r="P7" s="36">
        <v>13</v>
      </c>
      <c r="Q7" s="36">
        <v>14</v>
      </c>
    </row>
    <row r="8" s="1" customFormat="1" ht="24.75" customHeight="1" spans="1:18">
      <c r="A8" s="10"/>
      <c r="B8" s="10"/>
      <c r="C8" s="10"/>
      <c r="D8" s="13"/>
      <c r="E8" s="11"/>
      <c r="F8" s="25"/>
      <c r="G8" s="12"/>
      <c r="H8" s="13"/>
      <c r="I8" s="11"/>
      <c r="J8" s="12"/>
      <c r="K8" s="13"/>
      <c r="L8" s="13"/>
      <c r="M8" s="11"/>
      <c r="N8" s="11"/>
      <c r="O8" s="11"/>
      <c r="P8" s="11"/>
      <c r="Q8" s="11"/>
      <c r="R8" s="37"/>
    </row>
  </sheetData>
  <sheetProtection formatCells="0" formatColumns="0" formatRows="0"/>
  <mergeCells count="15">
    <mergeCell ref="E4:K4"/>
    <mergeCell ref="L4:M4"/>
    <mergeCell ref="F5:H5"/>
    <mergeCell ref="I5:K5"/>
    <mergeCell ref="A4:A6"/>
    <mergeCell ref="B4:B6"/>
    <mergeCell ref="C4:C6"/>
    <mergeCell ref="D4:D6"/>
    <mergeCell ref="E5:E6"/>
    <mergeCell ref="L5:L6"/>
    <mergeCell ref="M5:M6"/>
    <mergeCell ref="N4:N6"/>
    <mergeCell ref="O4:O6"/>
    <mergeCell ref="P4:P6"/>
    <mergeCell ref="Q4:Q6"/>
  </mergeCells>
  <printOptions horizontalCentered="1"/>
  <pageMargins left="0.39" right="0.39" top="0.59" bottom="0.59" header="0.5" footer="0.5"/>
  <pageSetup paperSize="9" scale="85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3" width="19.8333333333333" customWidth="1"/>
    <col min="4" max="4" width="18.8333333333333" customWidth="1"/>
    <col min="5" max="5" width="17.5" customWidth="1"/>
    <col min="6" max="6" width="16.6666666666667" customWidth="1"/>
    <col min="7" max="8" width="12.5" customWidth="1"/>
    <col min="9" max="9" width="23.5" customWidth="1"/>
    <col min="10" max="10" width="20.6666666666667" customWidth="1"/>
  </cols>
  <sheetData>
    <row r="1" ht="9" customHeight="1" spans="1:2">
      <c r="A1" s="1"/>
      <c r="B1" s="1"/>
    </row>
    <row r="2" ht="24.75" customHeight="1" spans="1:10">
      <c r="A2" s="30" t="s">
        <v>355</v>
      </c>
      <c r="B2" s="30"/>
      <c r="C2" s="30"/>
      <c r="D2" s="30"/>
      <c r="E2" s="30"/>
      <c r="F2" s="30"/>
      <c r="G2" s="30"/>
      <c r="H2" s="30"/>
      <c r="I2" s="30"/>
      <c r="J2" s="30"/>
    </row>
    <row r="3" ht="18.75" customHeight="1" spans="1:10">
      <c r="A3" s="19" t="s">
        <v>193</v>
      </c>
      <c r="J3" s="14" t="s">
        <v>194</v>
      </c>
    </row>
    <row r="4" ht="39" customHeight="1" spans="1:10">
      <c r="A4" s="15" t="s">
        <v>356</v>
      </c>
      <c r="B4" s="15" t="s">
        <v>295</v>
      </c>
      <c r="C4" s="31" t="s">
        <v>357</v>
      </c>
      <c r="D4" s="31" t="s">
        <v>358</v>
      </c>
      <c r="E4" s="15" t="s">
        <v>359</v>
      </c>
      <c r="F4" s="15" t="s">
        <v>360</v>
      </c>
      <c r="G4" s="15" t="s">
        <v>361</v>
      </c>
      <c r="H4" s="15" t="s">
        <v>362</v>
      </c>
      <c r="I4" s="15" t="s">
        <v>363</v>
      </c>
      <c r="J4" s="15" t="s">
        <v>305</v>
      </c>
    </row>
    <row r="5" ht="21" customHeight="1" spans="1:10">
      <c r="A5" s="15" t="s">
        <v>55</v>
      </c>
      <c r="B5" s="15" t="s">
        <v>55</v>
      </c>
      <c r="C5" s="31" t="s">
        <v>55</v>
      </c>
      <c r="D5" s="31" t="s">
        <v>55</v>
      </c>
      <c r="E5" s="15" t="s">
        <v>55</v>
      </c>
      <c r="F5" s="15" t="s">
        <v>55</v>
      </c>
      <c r="G5" s="15" t="s">
        <v>55</v>
      </c>
      <c r="H5" s="15" t="s">
        <v>55</v>
      </c>
      <c r="I5" s="15" t="s">
        <v>55</v>
      </c>
      <c r="J5" s="15" t="s">
        <v>55</v>
      </c>
    </row>
    <row r="6" s="1" customFormat="1" ht="30.75" customHeight="1" spans="1:10">
      <c r="A6" s="9"/>
      <c r="B6" s="9" t="s">
        <v>6</v>
      </c>
      <c r="C6" s="9"/>
      <c r="D6" s="9"/>
      <c r="E6" s="9"/>
      <c r="F6" s="9"/>
      <c r="G6" s="32">
        <v>815</v>
      </c>
      <c r="H6" s="9"/>
      <c r="I6" s="11">
        <v>1500000</v>
      </c>
      <c r="J6" s="9" t="s">
        <v>364</v>
      </c>
    </row>
    <row r="7" ht="30.75" customHeight="1" spans="1:10">
      <c r="A7" s="9" t="s">
        <v>365</v>
      </c>
      <c r="B7" s="9" t="s">
        <v>302</v>
      </c>
      <c r="C7" s="9"/>
      <c r="D7" s="9"/>
      <c r="E7" s="9"/>
      <c r="F7" s="9"/>
      <c r="G7" s="32">
        <v>815</v>
      </c>
      <c r="H7" s="9"/>
      <c r="I7" s="11">
        <v>1500000</v>
      </c>
      <c r="J7" s="9"/>
    </row>
    <row r="8" ht="30.75" customHeight="1" spans="1:10">
      <c r="A8" s="9" t="s">
        <v>366</v>
      </c>
      <c r="B8" s="9" t="s">
        <v>316</v>
      </c>
      <c r="C8" s="9"/>
      <c r="D8" s="9" t="s">
        <v>367</v>
      </c>
      <c r="E8" s="9" t="s">
        <v>368</v>
      </c>
      <c r="F8" s="9"/>
      <c r="G8" s="32">
        <v>5</v>
      </c>
      <c r="H8" s="9" t="s">
        <v>369</v>
      </c>
      <c r="I8" s="11">
        <v>50000</v>
      </c>
      <c r="J8" s="9"/>
    </row>
    <row r="9" ht="30.75" customHeight="1" spans="1:10">
      <c r="A9" s="9" t="s">
        <v>366</v>
      </c>
      <c r="B9" s="9" t="s">
        <v>316</v>
      </c>
      <c r="C9" s="9"/>
      <c r="D9" s="9" t="s">
        <v>370</v>
      </c>
      <c r="E9" s="9" t="s">
        <v>368</v>
      </c>
      <c r="F9" s="9"/>
      <c r="G9" s="32">
        <v>6</v>
      </c>
      <c r="H9" s="9" t="s">
        <v>371</v>
      </c>
      <c r="I9" s="11">
        <v>18000</v>
      </c>
      <c r="J9" s="9"/>
    </row>
    <row r="10" ht="30.75" customHeight="1" spans="1:10">
      <c r="A10" s="9" t="s">
        <v>366</v>
      </c>
      <c r="B10" s="9" t="s">
        <v>316</v>
      </c>
      <c r="C10" s="9"/>
      <c r="D10" s="9" t="s">
        <v>372</v>
      </c>
      <c r="E10" s="9" t="s">
        <v>368</v>
      </c>
      <c r="F10" s="9"/>
      <c r="G10" s="32">
        <v>10</v>
      </c>
      <c r="H10" s="9" t="s">
        <v>369</v>
      </c>
      <c r="I10" s="11">
        <v>30000</v>
      </c>
      <c r="J10" s="9"/>
    </row>
    <row r="11" ht="30.75" customHeight="1" spans="1:10">
      <c r="A11" s="9" t="s">
        <v>366</v>
      </c>
      <c r="B11" s="9" t="s">
        <v>316</v>
      </c>
      <c r="C11" s="9"/>
      <c r="D11" s="9" t="s">
        <v>373</v>
      </c>
      <c r="E11" s="9" t="s">
        <v>368</v>
      </c>
      <c r="F11" s="9"/>
      <c r="G11" s="32">
        <v>10</v>
      </c>
      <c r="H11" s="9" t="s">
        <v>369</v>
      </c>
      <c r="I11" s="11">
        <v>3000</v>
      </c>
      <c r="J11" s="9"/>
    </row>
    <row r="12" ht="30.75" customHeight="1" spans="1:10">
      <c r="A12" s="9" t="s">
        <v>366</v>
      </c>
      <c r="B12" s="9" t="s">
        <v>316</v>
      </c>
      <c r="C12" s="9"/>
      <c r="D12" s="9" t="s">
        <v>374</v>
      </c>
      <c r="E12" s="9" t="s">
        <v>368</v>
      </c>
      <c r="F12" s="9"/>
      <c r="G12" s="32">
        <v>20</v>
      </c>
      <c r="H12" s="9" t="s">
        <v>369</v>
      </c>
      <c r="I12" s="11">
        <v>16000</v>
      </c>
      <c r="J12" s="9"/>
    </row>
    <row r="13" ht="30.75" customHeight="1" spans="1:10">
      <c r="A13" s="9" t="s">
        <v>366</v>
      </c>
      <c r="B13" s="9" t="s">
        <v>316</v>
      </c>
      <c r="C13" s="9"/>
      <c r="D13" s="9" t="s">
        <v>375</v>
      </c>
      <c r="E13" s="9" t="s">
        <v>368</v>
      </c>
      <c r="F13" s="9"/>
      <c r="G13" s="32">
        <v>10</v>
      </c>
      <c r="H13" s="9" t="s">
        <v>371</v>
      </c>
      <c r="I13" s="11">
        <v>20000</v>
      </c>
      <c r="J13" s="9"/>
    </row>
    <row r="14" ht="30.75" customHeight="1" spans="1:10">
      <c r="A14" s="9" t="s">
        <v>366</v>
      </c>
      <c r="B14" s="9" t="s">
        <v>316</v>
      </c>
      <c r="C14" s="9"/>
      <c r="D14" s="9" t="s">
        <v>376</v>
      </c>
      <c r="E14" s="9" t="s">
        <v>368</v>
      </c>
      <c r="F14" s="9"/>
      <c r="G14" s="32">
        <v>100</v>
      </c>
      <c r="H14" s="9" t="s">
        <v>377</v>
      </c>
      <c r="I14" s="11">
        <v>14000</v>
      </c>
      <c r="J14" s="9"/>
    </row>
    <row r="15" ht="30.75" customHeight="1" spans="1:10">
      <c r="A15" s="9" t="s">
        <v>366</v>
      </c>
      <c r="B15" s="9" t="s">
        <v>316</v>
      </c>
      <c r="C15" s="9"/>
      <c r="D15" s="9" t="s">
        <v>378</v>
      </c>
      <c r="E15" s="9" t="s">
        <v>368</v>
      </c>
      <c r="F15" s="9"/>
      <c r="G15" s="32">
        <v>60</v>
      </c>
      <c r="H15" s="9" t="s">
        <v>379</v>
      </c>
      <c r="I15" s="11">
        <v>92000</v>
      </c>
      <c r="J15" s="9"/>
    </row>
    <row r="16" ht="30.75" customHeight="1" spans="1:10">
      <c r="A16" s="9" t="s">
        <v>366</v>
      </c>
      <c r="B16" s="9" t="s">
        <v>316</v>
      </c>
      <c r="C16" s="9"/>
      <c r="D16" s="9" t="s">
        <v>380</v>
      </c>
      <c r="E16" s="9" t="s">
        <v>368</v>
      </c>
      <c r="F16" s="9"/>
      <c r="G16" s="32">
        <v>5</v>
      </c>
      <c r="H16" s="9" t="s">
        <v>369</v>
      </c>
      <c r="I16" s="11">
        <v>20000</v>
      </c>
      <c r="J16" s="9"/>
    </row>
    <row r="17" ht="30.75" customHeight="1" spans="1:10">
      <c r="A17" s="9" t="s">
        <v>366</v>
      </c>
      <c r="B17" s="9" t="s">
        <v>316</v>
      </c>
      <c r="C17" s="9"/>
      <c r="D17" s="9" t="s">
        <v>381</v>
      </c>
      <c r="E17" s="9" t="s">
        <v>368</v>
      </c>
      <c r="F17" s="9"/>
      <c r="G17" s="32">
        <v>10</v>
      </c>
      <c r="H17" s="9" t="s">
        <v>369</v>
      </c>
      <c r="I17" s="11">
        <v>20000</v>
      </c>
      <c r="J17" s="9"/>
    </row>
    <row r="18" ht="30.75" customHeight="1" spans="1:10">
      <c r="A18" s="9" t="s">
        <v>366</v>
      </c>
      <c r="B18" s="9" t="s">
        <v>316</v>
      </c>
      <c r="C18" s="9"/>
      <c r="D18" s="9" t="s">
        <v>382</v>
      </c>
      <c r="E18" s="9" t="s">
        <v>368</v>
      </c>
      <c r="F18" s="9"/>
      <c r="G18" s="32">
        <v>5</v>
      </c>
      <c r="H18" s="9" t="s">
        <v>369</v>
      </c>
      <c r="I18" s="11">
        <v>5000</v>
      </c>
      <c r="J18" s="9"/>
    </row>
    <row r="19" ht="30.75" customHeight="1" spans="1:10">
      <c r="A19" s="9" t="s">
        <v>366</v>
      </c>
      <c r="B19" s="9" t="s">
        <v>316</v>
      </c>
      <c r="C19" s="9"/>
      <c r="D19" s="9" t="s">
        <v>383</v>
      </c>
      <c r="E19" s="9" t="s">
        <v>368</v>
      </c>
      <c r="F19" s="9"/>
      <c r="G19" s="32">
        <v>118</v>
      </c>
      <c r="H19" s="9" t="s">
        <v>379</v>
      </c>
      <c r="I19" s="11">
        <v>102100</v>
      </c>
      <c r="J19" s="9"/>
    </row>
    <row r="20" ht="30.75" customHeight="1" spans="1:10">
      <c r="A20" s="9" t="s">
        <v>366</v>
      </c>
      <c r="B20" s="9" t="s">
        <v>316</v>
      </c>
      <c r="C20" s="9"/>
      <c r="D20" s="9" t="s">
        <v>384</v>
      </c>
      <c r="E20" s="9" t="s">
        <v>368</v>
      </c>
      <c r="F20" s="9"/>
      <c r="G20" s="32">
        <v>5</v>
      </c>
      <c r="H20" s="9" t="s">
        <v>369</v>
      </c>
      <c r="I20" s="11">
        <v>25000</v>
      </c>
      <c r="J20" s="9"/>
    </row>
    <row r="21" ht="30.75" customHeight="1" spans="1:10">
      <c r="A21" s="9" t="s">
        <v>366</v>
      </c>
      <c r="B21" s="9" t="s">
        <v>316</v>
      </c>
      <c r="C21" s="9"/>
      <c r="D21" s="9" t="s">
        <v>385</v>
      </c>
      <c r="E21" s="9" t="s">
        <v>368</v>
      </c>
      <c r="F21" s="9"/>
      <c r="G21" s="32">
        <v>2</v>
      </c>
      <c r="H21" s="9" t="s">
        <v>371</v>
      </c>
      <c r="I21" s="11">
        <v>6000</v>
      </c>
      <c r="J21" s="9"/>
    </row>
    <row r="22" ht="30.75" customHeight="1" spans="1:10">
      <c r="A22" s="9" t="s">
        <v>366</v>
      </c>
      <c r="B22" s="9" t="s">
        <v>316</v>
      </c>
      <c r="C22" s="9"/>
      <c r="D22" s="9" t="s">
        <v>386</v>
      </c>
      <c r="E22" s="9" t="s">
        <v>368</v>
      </c>
      <c r="F22" s="9"/>
      <c r="G22" s="32">
        <v>100</v>
      </c>
      <c r="H22" s="9" t="s">
        <v>377</v>
      </c>
      <c r="I22" s="11">
        <v>70000</v>
      </c>
      <c r="J22" s="9"/>
    </row>
    <row r="23" ht="30.75" customHeight="1" spans="1:10">
      <c r="A23" s="9" t="s">
        <v>366</v>
      </c>
      <c r="B23" s="9" t="s">
        <v>316</v>
      </c>
      <c r="C23" s="9"/>
      <c r="D23" s="9" t="s">
        <v>387</v>
      </c>
      <c r="E23" s="9" t="s">
        <v>368</v>
      </c>
      <c r="F23" s="9"/>
      <c r="G23" s="32">
        <v>2</v>
      </c>
      <c r="H23" s="9" t="s">
        <v>369</v>
      </c>
      <c r="I23" s="11">
        <v>10000</v>
      </c>
      <c r="J23" s="9"/>
    </row>
    <row r="24" ht="30.75" customHeight="1" spans="1:10">
      <c r="A24" s="9" t="s">
        <v>366</v>
      </c>
      <c r="B24" s="9" t="s">
        <v>316</v>
      </c>
      <c r="C24" s="9"/>
      <c r="D24" s="9" t="s">
        <v>388</v>
      </c>
      <c r="E24" s="9" t="s">
        <v>368</v>
      </c>
      <c r="F24" s="9"/>
      <c r="G24" s="32">
        <v>2</v>
      </c>
      <c r="H24" s="9" t="s">
        <v>379</v>
      </c>
      <c r="I24" s="11">
        <v>3900</v>
      </c>
      <c r="J24" s="9"/>
    </row>
    <row r="25" ht="30.75" customHeight="1" spans="1:10">
      <c r="A25" s="9" t="s">
        <v>366</v>
      </c>
      <c r="B25" s="9" t="s">
        <v>316</v>
      </c>
      <c r="C25" s="9"/>
      <c r="D25" s="9" t="s">
        <v>389</v>
      </c>
      <c r="E25" s="9" t="s">
        <v>368</v>
      </c>
      <c r="F25" s="9"/>
      <c r="G25" s="32">
        <v>6</v>
      </c>
      <c r="H25" s="9" t="s">
        <v>369</v>
      </c>
      <c r="I25" s="11">
        <v>18000</v>
      </c>
      <c r="J25" s="9"/>
    </row>
    <row r="26" ht="30.75" customHeight="1" spans="1:10">
      <c r="A26" s="9" t="s">
        <v>366</v>
      </c>
      <c r="B26" s="9" t="s">
        <v>316</v>
      </c>
      <c r="C26" s="9"/>
      <c r="D26" s="9" t="s">
        <v>390</v>
      </c>
      <c r="E26" s="9" t="s">
        <v>368</v>
      </c>
      <c r="F26" s="9"/>
      <c r="G26" s="32">
        <v>20</v>
      </c>
      <c r="H26" s="9" t="s">
        <v>369</v>
      </c>
      <c r="I26" s="11">
        <v>100000</v>
      </c>
      <c r="J26" s="9"/>
    </row>
    <row r="27" ht="30.75" customHeight="1" spans="1:10">
      <c r="A27" s="9" t="s">
        <v>366</v>
      </c>
      <c r="B27" s="9" t="s">
        <v>316</v>
      </c>
      <c r="C27" s="9"/>
      <c r="D27" s="9" t="s">
        <v>391</v>
      </c>
      <c r="E27" s="9" t="s">
        <v>368</v>
      </c>
      <c r="F27" s="9"/>
      <c r="G27" s="32">
        <v>4</v>
      </c>
      <c r="H27" s="9" t="s">
        <v>369</v>
      </c>
      <c r="I27" s="11">
        <v>40000</v>
      </c>
      <c r="J27" s="9"/>
    </row>
    <row r="28" ht="30.75" customHeight="1" spans="1:10">
      <c r="A28" s="9" t="s">
        <v>366</v>
      </c>
      <c r="B28" s="9" t="s">
        <v>316</v>
      </c>
      <c r="C28" s="9"/>
      <c r="D28" s="9" t="s">
        <v>392</v>
      </c>
      <c r="E28" s="9" t="s">
        <v>368</v>
      </c>
      <c r="F28" s="9"/>
      <c r="G28" s="32">
        <v>10</v>
      </c>
      <c r="H28" s="9" t="s">
        <v>369</v>
      </c>
      <c r="I28" s="11">
        <v>30000</v>
      </c>
      <c r="J28" s="9"/>
    </row>
    <row r="29" ht="30.75" customHeight="1" spans="1:10">
      <c r="A29" s="9" t="s">
        <v>366</v>
      </c>
      <c r="B29" s="9" t="s">
        <v>316</v>
      </c>
      <c r="C29" s="9"/>
      <c r="D29" s="9" t="s">
        <v>393</v>
      </c>
      <c r="E29" s="9" t="s">
        <v>368</v>
      </c>
      <c r="F29" s="9"/>
      <c r="G29" s="32">
        <v>10</v>
      </c>
      <c r="H29" s="9" t="s">
        <v>369</v>
      </c>
      <c r="I29" s="11">
        <v>15000</v>
      </c>
      <c r="J29" s="9"/>
    </row>
    <row r="30" ht="30.75" customHeight="1" spans="1:10">
      <c r="A30" s="9" t="s">
        <v>366</v>
      </c>
      <c r="B30" s="9" t="s">
        <v>316</v>
      </c>
      <c r="C30" s="9"/>
      <c r="D30" s="9" t="s">
        <v>374</v>
      </c>
      <c r="E30" s="9" t="s">
        <v>368</v>
      </c>
      <c r="F30" s="9"/>
      <c r="G30" s="32">
        <v>5</v>
      </c>
      <c r="H30" s="9" t="s">
        <v>371</v>
      </c>
      <c r="I30" s="11">
        <v>15000</v>
      </c>
      <c r="J30" s="9"/>
    </row>
    <row r="31" ht="30.75" customHeight="1" spans="1:10">
      <c r="A31" s="9" t="s">
        <v>366</v>
      </c>
      <c r="B31" s="9" t="s">
        <v>316</v>
      </c>
      <c r="C31" s="9"/>
      <c r="D31" s="9" t="s">
        <v>394</v>
      </c>
      <c r="E31" s="9" t="s">
        <v>368</v>
      </c>
      <c r="F31" s="9"/>
      <c r="G31" s="32">
        <v>40</v>
      </c>
      <c r="H31" s="9" t="s">
        <v>377</v>
      </c>
      <c r="I31" s="11">
        <v>40000</v>
      </c>
      <c r="J31" s="9"/>
    </row>
    <row r="32" ht="30.75" customHeight="1" spans="1:10">
      <c r="A32" s="9" t="s">
        <v>366</v>
      </c>
      <c r="B32" s="9" t="s">
        <v>316</v>
      </c>
      <c r="C32" s="9"/>
      <c r="D32" s="9" t="s">
        <v>395</v>
      </c>
      <c r="E32" s="9" t="s">
        <v>368</v>
      </c>
      <c r="F32" s="9"/>
      <c r="G32" s="32">
        <v>20</v>
      </c>
      <c r="H32" s="9" t="s">
        <v>369</v>
      </c>
      <c r="I32" s="11">
        <v>42000</v>
      </c>
      <c r="J32" s="9"/>
    </row>
    <row r="33" ht="30.75" customHeight="1" spans="1:10">
      <c r="A33" s="9" t="s">
        <v>366</v>
      </c>
      <c r="B33" s="9" t="s">
        <v>316</v>
      </c>
      <c r="C33" s="9"/>
      <c r="D33" s="9" t="s">
        <v>395</v>
      </c>
      <c r="E33" s="9" t="s">
        <v>368</v>
      </c>
      <c r="F33" s="9"/>
      <c r="G33" s="32">
        <v>5</v>
      </c>
      <c r="H33" s="9" t="s">
        <v>371</v>
      </c>
      <c r="I33" s="11">
        <v>25000</v>
      </c>
      <c r="J33" s="9"/>
    </row>
    <row r="34" ht="30.75" customHeight="1" spans="1:10">
      <c r="A34" s="9" t="s">
        <v>366</v>
      </c>
      <c r="B34" s="9" t="s">
        <v>316</v>
      </c>
      <c r="C34" s="9"/>
      <c r="D34" s="9" t="s">
        <v>396</v>
      </c>
      <c r="E34" s="9" t="s">
        <v>368</v>
      </c>
      <c r="F34" s="9"/>
      <c r="G34" s="32">
        <v>8</v>
      </c>
      <c r="H34" s="9" t="s">
        <v>369</v>
      </c>
      <c r="I34" s="11">
        <v>20000</v>
      </c>
      <c r="J34" s="9"/>
    </row>
    <row r="35" ht="30.75" customHeight="1" spans="1:10">
      <c r="A35" s="9" t="s">
        <v>366</v>
      </c>
      <c r="B35" s="9" t="s">
        <v>316</v>
      </c>
      <c r="C35" s="9"/>
      <c r="D35" s="9" t="s">
        <v>397</v>
      </c>
      <c r="E35" s="9" t="s">
        <v>368</v>
      </c>
      <c r="F35" s="9"/>
      <c r="G35" s="32">
        <v>20</v>
      </c>
      <c r="H35" s="9" t="s">
        <v>369</v>
      </c>
      <c r="I35" s="11">
        <v>172000</v>
      </c>
      <c r="J35" s="9"/>
    </row>
    <row r="36" ht="30.75" customHeight="1" spans="1:10">
      <c r="A36" s="9" t="s">
        <v>366</v>
      </c>
      <c r="B36" s="9" t="s">
        <v>316</v>
      </c>
      <c r="C36" s="9"/>
      <c r="D36" s="9" t="s">
        <v>398</v>
      </c>
      <c r="E36" s="9" t="s">
        <v>368</v>
      </c>
      <c r="F36" s="9"/>
      <c r="G36" s="32">
        <v>40</v>
      </c>
      <c r="H36" s="9" t="s">
        <v>371</v>
      </c>
      <c r="I36" s="11">
        <v>200000</v>
      </c>
      <c r="J36" s="9"/>
    </row>
    <row r="37" ht="30.75" customHeight="1" spans="1:10">
      <c r="A37" s="9" t="s">
        <v>366</v>
      </c>
      <c r="B37" s="9" t="s">
        <v>316</v>
      </c>
      <c r="C37" s="9"/>
      <c r="D37" s="9" t="s">
        <v>399</v>
      </c>
      <c r="E37" s="9" t="s">
        <v>368</v>
      </c>
      <c r="F37" s="9"/>
      <c r="G37" s="32">
        <v>92</v>
      </c>
      <c r="H37" s="9" t="s">
        <v>369</v>
      </c>
      <c r="I37" s="11">
        <v>188000</v>
      </c>
      <c r="J37" s="9"/>
    </row>
    <row r="38" ht="30.75" customHeight="1" spans="1:10">
      <c r="A38" s="9" t="s">
        <v>366</v>
      </c>
      <c r="B38" s="9" t="s">
        <v>316</v>
      </c>
      <c r="C38" s="9"/>
      <c r="D38" s="9" t="s">
        <v>400</v>
      </c>
      <c r="E38" s="9" t="s">
        <v>368</v>
      </c>
      <c r="F38" s="9"/>
      <c r="G38" s="32">
        <v>5</v>
      </c>
      <c r="H38" s="9" t="s">
        <v>371</v>
      </c>
      <c r="I38" s="11">
        <v>20000</v>
      </c>
      <c r="J38" s="9"/>
    </row>
    <row r="39" ht="30.75" customHeight="1" spans="1:10">
      <c r="A39" s="9" t="s">
        <v>366</v>
      </c>
      <c r="B39" s="9" t="s">
        <v>316</v>
      </c>
      <c r="C39" s="9"/>
      <c r="D39" s="9" t="s">
        <v>401</v>
      </c>
      <c r="E39" s="9" t="s">
        <v>368</v>
      </c>
      <c r="F39" s="9"/>
      <c r="G39" s="32">
        <v>60</v>
      </c>
      <c r="H39" s="9" t="s">
        <v>379</v>
      </c>
      <c r="I39" s="11">
        <v>70000</v>
      </c>
      <c r="J39" s="9"/>
    </row>
  </sheetData>
  <sheetProtection formatCells="0" formatColumns="0" formatRows="0"/>
  <mergeCells count="1">
    <mergeCell ref="A2:J2"/>
  </mergeCells>
  <pageMargins left="0.39" right="0.39" top="0.59" bottom="0.59" header="0.5" footer="0.5"/>
  <pageSetup paperSize="9" scale="95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3" width="14" customWidth="1"/>
    <col min="4" max="4" width="19.5" customWidth="1"/>
    <col min="5" max="7" width="15" customWidth="1"/>
    <col min="8" max="13" width="14.5" customWidth="1"/>
    <col min="14" max="14" width="15" customWidth="1"/>
  </cols>
  <sheetData>
    <row r="1" customHeight="1" spans="1:2">
      <c r="A1" s="1"/>
      <c r="B1" s="1"/>
    </row>
    <row r="2" ht="23.25" customHeight="1" spans="1:14">
      <c r="A2" s="17" t="s">
        <v>402</v>
      </c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ht="18.95" customHeight="1" spans="1:14">
      <c r="A3" s="19" t="s">
        <v>193</v>
      </c>
      <c r="N3" s="14" t="s">
        <v>194</v>
      </c>
    </row>
    <row r="4" ht="24" customHeight="1" spans="1:14">
      <c r="A4" s="20" t="s">
        <v>356</v>
      </c>
      <c r="B4" s="20" t="s">
        <v>295</v>
      </c>
      <c r="C4" s="20" t="s">
        <v>403</v>
      </c>
      <c r="D4" s="20" t="s">
        <v>404</v>
      </c>
      <c r="E4" s="21" t="s">
        <v>405</v>
      </c>
      <c r="F4" s="21"/>
      <c r="G4" s="21"/>
      <c r="H4" s="21"/>
      <c r="I4" s="21"/>
      <c r="J4" s="21"/>
      <c r="K4" s="21"/>
      <c r="L4" s="21"/>
      <c r="M4" s="26"/>
      <c r="N4" s="5" t="s">
        <v>406</v>
      </c>
    </row>
    <row r="5" ht="24" customHeight="1" spans="1:14">
      <c r="A5" s="20"/>
      <c r="B5" s="20"/>
      <c r="C5" s="20"/>
      <c r="D5" s="20"/>
      <c r="E5" s="5" t="s">
        <v>407</v>
      </c>
      <c r="F5" s="5"/>
      <c r="G5" s="20"/>
      <c r="H5" s="5" t="s">
        <v>408</v>
      </c>
      <c r="I5" s="5"/>
      <c r="J5" s="20"/>
      <c r="K5" s="5" t="s">
        <v>409</v>
      </c>
      <c r="L5" s="5"/>
      <c r="M5" s="20"/>
      <c r="N5" s="5"/>
    </row>
    <row r="6" ht="33.75" customHeight="1" spans="1:14">
      <c r="A6" s="20"/>
      <c r="B6" s="20"/>
      <c r="C6" s="20"/>
      <c r="D6" s="5"/>
      <c r="E6" s="22" t="s">
        <v>6</v>
      </c>
      <c r="F6" s="23" t="s">
        <v>410</v>
      </c>
      <c r="G6" s="23" t="s">
        <v>411</v>
      </c>
      <c r="H6" s="23" t="s">
        <v>412</v>
      </c>
      <c r="I6" s="23" t="s">
        <v>410</v>
      </c>
      <c r="J6" s="23" t="s">
        <v>411</v>
      </c>
      <c r="K6" s="23" t="s">
        <v>412</v>
      </c>
      <c r="L6" s="23" t="s">
        <v>410</v>
      </c>
      <c r="M6" s="27" t="s">
        <v>411</v>
      </c>
      <c r="N6" s="21"/>
    </row>
    <row r="7" ht="22.5" customHeight="1" spans="1:14">
      <c r="A7" s="24" t="s">
        <v>55</v>
      </c>
      <c r="B7" s="24" t="s">
        <v>55</v>
      </c>
      <c r="C7" s="24" t="s">
        <v>55</v>
      </c>
      <c r="D7" s="24" t="s">
        <v>55</v>
      </c>
      <c r="E7" s="16">
        <v>1</v>
      </c>
      <c r="F7" s="16">
        <v>2</v>
      </c>
      <c r="G7" s="16">
        <v>3</v>
      </c>
      <c r="H7" s="16">
        <v>4</v>
      </c>
      <c r="I7" s="16">
        <v>5</v>
      </c>
      <c r="J7" s="16">
        <v>6</v>
      </c>
      <c r="K7" s="16">
        <v>7</v>
      </c>
      <c r="L7" s="16">
        <v>8</v>
      </c>
      <c r="M7" s="28">
        <v>9</v>
      </c>
      <c r="N7" s="29">
        <v>10</v>
      </c>
    </row>
    <row r="8" s="1" customFormat="1" ht="26.25" customHeight="1" spans="1:14">
      <c r="A8" s="10"/>
      <c r="B8" s="10" t="s">
        <v>6</v>
      </c>
      <c r="C8" s="10"/>
      <c r="D8" s="10"/>
      <c r="E8" s="13">
        <v>750000</v>
      </c>
      <c r="F8" s="13">
        <v>750000</v>
      </c>
      <c r="G8" s="11">
        <v>0</v>
      </c>
      <c r="H8" s="25">
        <v>750000</v>
      </c>
      <c r="I8" s="12">
        <v>750000</v>
      </c>
      <c r="J8" s="13">
        <v>0</v>
      </c>
      <c r="K8" s="11">
        <v>0</v>
      </c>
      <c r="L8" s="12">
        <v>0</v>
      </c>
      <c r="M8" s="13">
        <v>0</v>
      </c>
      <c r="N8" s="11">
        <v>0</v>
      </c>
    </row>
    <row r="9" ht="26.25" customHeight="1" spans="1:14">
      <c r="A9" s="10" t="s">
        <v>365</v>
      </c>
      <c r="B9" s="10" t="s">
        <v>302</v>
      </c>
      <c r="C9" s="10"/>
      <c r="D9" s="10"/>
      <c r="E9" s="13">
        <v>750000</v>
      </c>
      <c r="F9" s="13">
        <v>750000</v>
      </c>
      <c r="G9" s="11">
        <v>0</v>
      </c>
      <c r="H9" s="25">
        <v>750000</v>
      </c>
      <c r="I9" s="12">
        <v>750000</v>
      </c>
      <c r="J9" s="13">
        <v>0</v>
      </c>
      <c r="K9" s="11">
        <v>0</v>
      </c>
      <c r="L9" s="12">
        <v>0</v>
      </c>
      <c r="M9" s="13">
        <v>0</v>
      </c>
      <c r="N9" s="11">
        <v>0</v>
      </c>
    </row>
    <row r="10" ht="26.25" customHeight="1" spans="1:14">
      <c r="A10" s="10" t="s">
        <v>366</v>
      </c>
      <c r="B10" s="10" t="s">
        <v>316</v>
      </c>
      <c r="C10" s="10" t="s">
        <v>413</v>
      </c>
      <c r="D10" s="10" t="s">
        <v>414</v>
      </c>
      <c r="E10" s="13">
        <v>300000</v>
      </c>
      <c r="F10" s="13">
        <v>300000</v>
      </c>
      <c r="G10" s="11">
        <v>0</v>
      </c>
      <c r="H10" s="25">
        <v>300000</v>
      </c>
      <c r="I10" s="12">
        <v>300000</v>
      </c>
      <c r="J10" s="13">
        <v>0</v>
      </c>
      <c r="K10" s="11">
        <v>0</v>
      </c>
      <c r="L10" s="12">
        <v>0</v>
      </c>
      <c r="M10" s="13">
        <v>0</v>
      </c>
      <c r="N10" s="11">
        <v>0</v>
      </c>
    </row>
    <row r="11" ht="26.25" customHeight="1" spans="1:14">
      <c r="A11" s="10" t="s">
        <v>366</v>
      </c>
      <c r="B11" s="10" t="s">
        <v>316</v>
      </c>
      <c r="C11" s="10" t="s">
        <v>415</v>
      </c>
      <c r="D11" s="10" t="s">
        <v>247</v>
      </c>
      <c r="E11" s="13">
        <v>450000</v>
      </c>
      <c r="F11" s="13">
        <v>450000</v>
      </c>
      <c r="G11" s="11">
        <v>0</v>
      </c>
      <c r="H11" s="25">
        <v>450000</v>
      </c>
      <c r="I11" s="12">
        <v>450000</v>
      </c>
      <c r="J11" s="13">
        <v>0</v>
      </c>
      <c r="K11" s="11">
        <v>0</v>
      </c>
      <c r="L11" s="12">
        <v>0</v>
      </c>
      <c r="M11" s="13">
        <v>0</v>
      </c>
      <c r="N11" s="11">
        <v>0</v>
      </c>
    </row>
  </sheetData>
  <sheetProtection formatCells="0" formatColumns="0" formatRows="0"/>
  <mergeCells count="9">
    <mergeCell ref="E4:M4"/>
    <mergeCell ref="E5:G5"/>
    <mergeCell ref="H5:J5"/>
    <mergeCell ref="K5:M5"/>
    <mergeCell ref="A4:A6"/>
    <mergeCell ref="B4:B6"/>
    <mergeCell ref="C4:C6"/>
    <mergeCell ref="D4:D6"/>
    <mergeCell ref="N4:N6"/>
  </mergeCells>
  <printOptions horizontalCentered="1"/>
  <pageMargins left="0.39" right="0.39" top="0.59" bottom="0.59" header="0.5" footer="0.5"/>
  <pageSetup paperSize="9" scale="85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11.5" customWidth="1"/>
    <col min="2" max="2" width="17.5" customWidth="1"/>
    <col min="3" max="3" width="12.5" customWidth="1"/>
    <col min="4" max="4" width="13.3333333333333" customWidth="1"/>
    <col min="5" max="5" width="13.4444444444444" customWidth="1"/>
    <col min="6" max="6" width="16.3333333333333" customWidth="1"/>
    <col min="7" max="7" width="14.6666666666667" customWidth="1"/>
    <col min="8" max="8" width="16.3333333333333" customWidth="1"/>
    <col min="9" max="16" width="11.3333333333333" customWidth="1"/>
  </cols>
  <sheetData>
    <row r="1" ht="12.75" customHeight="1" spans="1:1">
      <c r="A1" s="1"/>
    </row>
    <row r="2" ht="33" customHeight="1" spans="1:17">
      <c r="A2" s="2" t="s">
        <v>416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.95" customHeight="1" spans="1:17">
      <c r="A3" s="3" t="s">
        <v>193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4" t="s">
        <v>194</v>
      </c>
    </row>
    <row r="4" ht="24.75" customHeight="1" spans="1:17">
      <c r="A4" s="5" t="s">
        <v>304</v>
      </c>
      <c r="B4" s="5" t="s">
        <v>249</v>
      </c>
      <c r="C4" s="5" t="s">
        <v>295</v>
      </c>
      <c r="D4" s="5" t="s">
        <v>52</v>
      </c>
      <c r="E4" s="5" t="s">
        <v>91</v>
      </c>
      <c r="F4" s="5"/>
      <c r="G4" s="5" t="s">
        <v>102</v>
      </c>
      <c r="H4" s="5"/>
      <c r="I4" s="5" t="s">
        <v>417</v>
      </c>
      <c r="J4" s="5"/>
      <c r="K4" s="5" t="s">
        <v>418</v>
      </c>
      <c r="L4" s="5"/>
      <c r="M4" s="5" t="s">
        <v>87</v>
      </c>
      <c r="N4" s="5"/>
      <c r="O4" s="5" t="s">
        <v>89</v>
      </c>
      <c r="P4" s="5"/>
      <c r="Q4" s="15" t="s">
        <v>305</v>
      </c>
    </row>
    <row r="5" ht="24.75" customHeight="1" spans="1:17">
      <c r="A5" s="5"/>
      <c r="B5" s="5"/>
      <c r="C5" s="5"/>
      <c r="D5" s="5"/>
      <c r="E5" s="6" t="s">
        <v>251</v>
      </c>
      <c r="F5" s="6" t="s">
        <v>419</v>
      </c>
      <c r="G5" s="6" t="s">
        <v>251</v>
      </c>
      <c r="H5" s="6" t="s">
        <v>419</v>
      </c>
      <c r="I5" s="6" t="s">
        <v>251</v>
      </c>
      <c r="J5" s="6" t="s">
        <v>419</v>
      </c>
      <c r="K5" s="6" t="s">
        <v>251</v>
      </c>
      <c r="L5" s="6" t="s">
        <v>419</v>
      </c>
      <c r="M5" s="6" t="s">
        <v>251</v>
      </c>
      <c r="N5" s="6" t="s">
        <v>419</v>
      </c>
      <c r="O5" s="6" t="s">
        <v>251</v>
      </c>
      <c r="P5" s="6" t="s">
        <v>419</v>
      </c>
      <c r="Q5" s="15"/>
    </row>
    <row r="6" ht="24.75" customHeight="1" spans="1:17">
      <c r="A6" s="7" t="s">
        <v>55</v>
      </c>
      <c r="B6" s="6" t="s">
        <v>55</v>
      </c>
      <c r="C6" s="6" t="s">
        <v>55</v>
      </c>
      <c r="D6" s="8">
        <v>1</v>
      </c>
      <c r="E6" s="8">
        <v>2</v>
      </c>
      <c r="F6" s="8">
        <v>3</v>
      </c>
      <c r="G6" s="8">
        <v>4</v>
      </c>
      <c r="H6" s="8">
        <v>5</v>
      </c>
      <c r="I6" s="8">
        <v>6</v>
      </c>
      <c r="J6" s="8">
        <v>7</v>
      </c>
      <c r="K6" s="8">
        <v>8</v>
      </c>
      <c r="L6" s="8">
        <v>9</v>
      </c>
      <c r="M6" s="8">
        <v>10</v>
      </c>
      <c r="N6" s="8">
        <v>11</v>
      </c>
      <c r="O6" s="8">
        <v>12</v>
      </c>
      <c r="P6" s="8">
        <v>13</v>
      </c>
      <c r="Q6" s="16">
        <v>14</v>
      </c>
    </row>
    <row r="7" s="1" customFormat="1" ht="25.5" customHeight="1" spans="1:17">
      <c r="A7" s="9"/>
      <c r="B7" s="9"/>
      <c r="C7" s="10" t="s">
        <v>6</v>
      </c>
      <c r="D7" s="11">
        <v>2074000</v>
      </c>
      <c r="E7" s="12">
        <v>124000</v>
      </c>
      <c r="F7" s="13">
        <v>124000</v>
      </c>
      <c r="G7" s="13">
        <v>1600000</v>
      </c>
      <c r="H7" s="13">
        <v>1600000</v>
      </c>
      <c r="I7" s="13">
        <v>0</v>
      </c>
      <c r="J7" s="11">
        <v>0</v>
      </c>
      <c r="K7" s="12">
        <v>0</v>
      </c>
      <c r="L7" s="13">
        <v>0</v>
      </c>
      <c r="M7" s="13">
        <v>150000</v>
      </c>
      <c r="N7" s="13">
        <v>150000</v>
      </c>
      <c r="O7" s="13">
        <v>200000</v>
      </c>
      <c r="P7" s="13">
        <v>200000</v>
      </c>
      <c r="Q7" s="9" t="s">
        <v>305</v>
      </c>
    </row>
    <row r="8" ht="25.5" customHeight="1" spans="1:17">
      <c r="A8" s="9"/>
      <c r="B8" s="9"/>
      <c r="C8" s="10" t="s">
        <v>302</v>
      </c>
      <c r="D8" s="11">
        <v>2074000</v>
      </c>
      <c r="E8" s="12">
        <v>124000</v>
      </c>
      <c r="F8" s="13">
        <v>124000</v>
      </c>
      <c r="G8" s="13">
        <v>1600000</v>
      </c>
      <c r="H8" s="13">
        <v>1600000</v>
      </c>
      <c r="I8" s="13">
        <v>0</v>
      </c>
      <c r="J8" s="11">
        <v>0</v>
      </c>
      <c r="K8" s="12">
        <v>0</v>
      </c>
      <c r="L8" s="13">
        <v>0</v>
      </c>
      <c r="M8" s="13">
        <v>150000</v>
      </c>
      <c r="N8" s="13">
        <v>150000</v>
      </c>
      <c r="O8" s="13">
        <v>200000</v>
      </c>
      <c r="P8" s="13">
        <v>200000</v>
      </c>
      <c r="Q8" s="9"/>
    </row>
    <row r="9" ht="25.5" customHeight="1" spans="1:17">
      <c r="A9" s="9"/>
      <c r="B9" s="9"/>
      <c r="C9" s="10" t="s">
        <v>316</v>
      </c>
      <c r="D9" s="11">
        <v>2074000</v>
      </c>
      <c r="E9" s="12">
        <v>124000</v>
      </c>
      <c r="F9" s="13">
        <v>124000</v>
      </c>
      <c r="G9" s="13">
        <v>1600000</v>
      </c>
      <c r="H9" s="13">
        <v>1600000</v>
      </c>
      <c r="I9" s="13">
        <v>0</v>
      </c>
      <c r="J9" s="11">
        <v>0</v>
      </c>
      <c r="K9" s="12">
        <v>0</v>
      </c>
      <c r="L9" s="13">
        <v>0</v>
      </c>
      <c r="M9" s="13">
        <v>150000</v>
      </c>
      <c r="N9" s="13">
        <v>150000</v>
      </c>
      <c r="O9" s="13">
        <v>200000</v>
      </c>
      <c r="P9" s="13">
        <v>200000</v>
      </c>
      <c r="Q9" s="9"/>
    </row>
    <row r="10" ht="25.5" customHeight="1" spans="1:17">
      <c r="A10" s="9" t="s">
        <v>317</v>
      </c>
      <c r="B10" s="9" t="s">
        <v>318</v>
      </c>
      <c r="C10" s="10" t="s">
        <v>319</v>
      </c>
      <c r="D10" s="11">
        <v>2074000</v>
      </c>
      <c r="E10" s="12">
        <v>124000</v>
      </c>
      <c r="F10" s="13">
        <v>124000</v>
      </c>
      <c r="G10" s="13">
        <v>1600000</v>
      </c>
      <c r="H10" s="13">
        <v>1600000</v>
      </c>
      <c r="I10" s="13">
        <v>0</v>
      </c>
      <c r="J10" s="11">
        <v>0</v>
      </c>
      <c r="K10" s="12">
        <v>0</v>
      </c>
      <c r="L10" s="13">
        <v>0</v>
      </c>
      <c r="M10" s="13">
        <v>150000</v>
      </c>
      <c r="N10" s="13">
        <v>150000</v>
      </c>
      <c r="O10" s="13">
        <v>200000</v>
      </c>
      <c r="P10" s="13">
        <v>200000</v>
      </c>
      <c r="Q10" s="9"/>
    </row>
  </sheetData>
  <sheetProtection formatCells="0" formatColumns="0" formatRows="0"/>
  <mergeCells count="12">
    <mergeCell ref="A2:Q2"/>
    <mergeCell ref="E4:F4"/>
    <mergeCell ref="G4:H4"/>
    <mergeCell ref="I4:J4"/>
    <mergeCell ref="K4:L4"/>
    <mergeCell ref="M4:N4"/>
    <mergeCell ref="O4:P4"/>
    <mergeCell ref="A4:A5"/>
    <mergeCell ref="B4:B5"/>
    <mergeCell ref="C4:C5"/>
    <mergeCell ref="D4:D5"/>
    <mergeCell ref="Q4:Q5"/>
  </mergeCells>
  <printOptions horizontalCentered="1"/>
  <pageMargins left="0.39" right="0.39" top="0.59" bottom="0.59" header="0.5" footer="0.5"/>
  <pageSetup paperSize="9" scale="8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showGridLines="0" showZeros="0" tabSelected="1" topLeftCell="A22" workbookViewId="0">
      <selection activeCell="D13" sqref="D13"/>
    </sheetView>
  </sheetViews>
  <sheetFormatPr defaultColWidth="12" defaultRowHeight="14.25" outlineLevelCol="6"/>
  <cols>
    <col min="1" max="2" width="28.1666666666667" style="121" customWidth="1"/>
    <col min="3" max="4" width="35.6666666666667" style="121" customWidth="1"/>
    <col min="5" max="5" width="35.5" style="121" customWidth="1"/>
    <col min="6" max="6" width="31.8333333333333" style="121" customWidth="1"/>
    <col min="7" max="7" width="29.5" style="121" customWidth="1"/>
    <col min="8" max="16384" width="12" style="121"/>
  </cols>
  <sheetData>
    <row r="1" customHeight="1" spans="1:7">
      <c r="A1" s="122"/>
      <c r="B1" s="122"/>
      <c r="G1" s="123"/>
    </row>
    <row r="2" ht="18" customHeight="1" spans="1:7">
      <c r="A2" s="124" t="s">
        <v>47</v>
      </c>
      <c r="B2" s="124"/>
      <c r="C2" s="124"/>
      <c r="D2" s="124"/>
      <c r="E2" s="124"/>
      <c r="F2" s="124"/>
      <c r="G2" s="124"/>
    </row>
    <row r="3" ht="18" customHeight="1" spans="1:7">
      <c r="A3" s="125"/>
      <c r="B3" s="125"/>
      <c r="C3" s="125"/>
      <c r="D3" s="125"/>
      <c r="E3" s="125"/>
      <c r="F3" s="125"/>
      <c r="G3" s="123" t="s">
        <v>1</v>
      </c>
    </row>
    <row r="4" ht="25.5" customHeight="1" spans="1:7">
      <c r="A4" s="126" t="s">
        <v>48</v>
      </c>
      <c r="B4" s="127" t="s">
        <v>49</v>
      </c>
      <c r="C4" s="126" t="s">
        <v>50</v>
      </c>
      <c r="D4" s="127" t="s">
        <v>51</v>
      </c>
      <c r="E4" s="126" t="s">
        <v>52</v>
      </c>
      <c r="F4" s="126" t="s">
        <v>53</v>
      </c>
      <c r="G4" s="126" t="s">
        <v>54</v>
      </c>
    </row>
    <row r="5" ht="24.75" customHeight="1" spans="1:7">
      <c r="A5" s="126"/>
      <c r="B5" s="128"/>
      <c r="C5" s="126"/>
      <c r="D5" s="128"/>
      <c r="E5" s="126"/>
      <c r="F5" s="126"/>
      <c r="G5" s="126"/>
    </row>
    <row r="6" s="120" customFormat="1" ht="15.75" customHeight="1" spans="1:7">
      <c r="A6" s="126" t="s">
        <v>55</v>
      </c>
      <c r="B6" s="126" t="s">
        <v>55</v>
      </c>
      <c r="C6" s="126" t="s">
        <v>55</v>
      </c>
      <c r="D6" s="126" t="s">
        <v>55</v>
      </c>
      <c r="E6" s="126" t="s">
        <v>56</v>
      </c>
      <c r="F6" s="126">
        <v>2</v>
      </c>
      <c r="G6" s="126">
        <v>3</v>
      </c>
    </row>
    <row r="7" s="120" customFormat="1" ht="27.75" customHeight="1" spans="1:7">
      <c r="A7" s="129"/>
      <c r="B7" s="129"/>
      <c r="C7" s="130"/>
      <c r="D7" s="130" t="s">
        <v>6</v>
      </c>
      <c r="E7" s="131">
        <v>50857447</v>
      </c>
      <c r="F7" s="131">
        <v>39381723</v>
      </c>
      <c r="G7" s="131">
        <v>11475724</v>
      </c>
    </row>
    <row r="8" ht="27.75" customHeight="1" spans="1:7">
      <c r="A8" s="129" t="s">
        <v>57</v>
      </c>
      <c r="B8" s="129" t="s">
        <v>58</v>
      </c>
      <c r="C8" s="130">
        <v>30101</v>
      </c>
      <c r="D8" s="130" t="s">
        <v>59</v>
      </c>
      <c r="E8" s="131">
        <v>11446404</v>
      </c>
      <c r="F8" s="131">
        <v>11446404</v>
      </c>
      <c r="G8" s="131">
        <v>0</v>
      </c>
    </row>
    <row r="9" ht="27.75" customHeight="1" spans="1:7">
      <c r="A9" s="129" t="s">
        <v>57</v>
      </c>
      <c r="B9" s="129" t="s">
        <v>58</v>
      </c>
      <c r="C9" s="130">
        <v>30102</v>
      </c>
      <c r="D9" s="130" t="s">
        <v>60</v>
      </c>
      <c r="E9" s="131">
        <v>15130140</v>
      </c>
      <c r="F9" s="131">
        <v>15130140</v>
      </c>
      <c r="G9" s="131">
        <v>0</v>
      </c>
    </row>
    <row r="10" ht="27.75" customHeight="1" spans="1:7">
      <c r="A10" s="129" t="s">
        <v>57</v>
      </c>
      <c r="B10" s="129" t="s">
        <v>58</v>
      </c>
      <c r="C10" s="130">
        <v>30103</v>
      </c>
      <c r="D10" s="130" t="s">
        <v>61</v>
      </c>
      <c r="E10" s="131">
        <v>935437</v>
      </c>
      <c r="F10" s="131">
        <v>935437</v>
      </c>
      <c r="G10" s="131">
        <v>0</v>
      </c>
    </row>
    <row r="11" ht="27.75" customHeight="1" spans="1:7">
      <c r="A11" s="129" t="s">
        <v>62</v>
      </c>
      <c r="B11" s="129" t="s">
        <v>63</v>
      </c>
      <c r="C11" s="130">
        <v>30107</v>
      </c>
      <c r="D11" s="130" t="s">
        <v>64</v>
      </c>
      <c r="E11" s="131">
        <v>179436</v>
      </c>
      <c r="F11" s="131">
        <v>179436</v>
      </c>
      <c r="G11" s="131">
        <v>0</v>
      </c>
    </row>
    <row r="12" ht="27.75" customHeight="1" spans="1:7">
      <c r="A12" s="129" t="s">
        <v>65</v>
      </c>
      <c r="B12" s="129" t="s">
        <v>66</v>
      </c>
      <c r="C12" s="130">
        <v>30108</v>
      </c>
      <c r="D12" s="130" t="s">
        <v>67</v>
      </c>
      <c r="E12" s="131">
        <v>4280957</v>
      </c>
      <c r="F12" s="131">
        <v>4280957</v>
      </c>
      <c r="G12" s="131">
        <v>0</v>
      </c>
    </row>
    <row r="13" ht="27.75" customHeight="1" spans="1:7">
      <c r="A13" s="129" t="s">
        <v>65</v>
      </c>
      <c r="B13" s="129" t="s">
        <v>66</v>
      </c>
      <c r="C13" s="130">
        <v>30110</v>
      </c>
      <c r="D13" s="130" t="s">
        <v>68</v>
      </c>
      <c r="E13" s="131">
        <v>2569665</v>
      </c>
      <c r="F13" s="131">
        <v>2569665</v>
      </c>
      <c r="G13" s="131">
        <v>0</v>
      </c>
    </row>
    <row r="14" ht="27.75" customHeight="1" spans="1:7">
      <c r="A14" s="129" t="s">
        <v>65</v>
      </c>
      <c r="B14" s="129" t="s">
        <v>66</v>
      </c>
      <c r="C14" s="130">
        <v>30112</v>
      </c>
      <c r="D14" s="130" t="s">
        <v>69</v>
      </c>
      <c r="E14" s="131">
        <v>190340</v>
      </c>
      <c r="F14" s="131">
        <v>190340</v>
      </c>
      <c r="G14" s="131">
        <v>0</v>
      </c>
    </row>
    <row r="15" ht="27.75" customHeight="1" spans="1:7">
      <c r="A15" s="129" t="s">
        <v>70</v>
      </c>
      <c r="B15" s="129" t="s">
        <v>71</v>
      </c>
      <c r="C15" s="130">
        <v>30113</v>
      </c>
      <c r="D15" s="130" t="s">
        <v>71</v>
      </c>
      <c r="E15" s="131">
        <v>3210718</v>
      </c>
      <c r="F15" s="131">
        <v>3210718</v>
      </c>
      <c r="G15" s="131">
        <v>0</v>
      </c>
    </row>
    <row r="16" ht="27.75" customHeight="1" spans="1:7">
      <c r="A16" s="129" t="s">
        <v>72</v>
      </c>
      <c r="B16" s="129" t="s">
        <v>73</v>
      </c>
      <c r="C16" s="130">
        <v>30201</v>
      </c>
      <c r="D16" s="130" t="s">
        <v>74</v>
      </c>
      <c r="E16" s="131">
        <v>1000000</v>
      </c>
      <c r="F16" s="131">
        <v>0</v>
      </c>
      <c r="G16" s="131">
        <v>1000000</v>
      </c>
    </row>
    <row r="17" ht="27.75" customHeight="1" spans="1:7">
      <c r="A17" s="129" t="s">
        <v>72</v>
      </c>
      <c r="B17" s="129" t="s">
        <v>73</v>
      </c>
      <c r="C17" s="130">
        <v>30202</v>
      </c>
      <c r="D17" s="130" t="s">
        <v>75</v>
      </c>
      <c r="E17" s="131">
        <v>500000</v>
      </c>
      <c r="F17" s="131">
        <v>0</v>
      </c>
      <c r="G17" s="131">
        <v>500000</v>
      </c>
    </row>
    <row r="18" ht="27.75" customHeight="1" spans="1:7">
      <c r="A18" s="129" t="s">
        <v>72</v>
      </c>
      <c r="B18" s="129" t="s">
        <v>73</v>
      </c>
      <c r="C18" s="130">
        <v>30204</v>
      </c>
      <c r="D18" s="130" t="s">
        <v>76</v>
      </c>
      <c r="E18" s="131">
        <v>6000</v>
      </c>
      <c r="F18" s="131">
        <v>0</v>
      </c>
      <c r="G18" s="131">
        <v>6000</v>
      </c>
    </row>
    <row r="19" ht="27.75" customHeight="1" spans="1:7">
      <c r="A19" s="129" t="s">
        <v>72</v>
      </c>
      <c r="B19" s="129" t="s">
        <v>73</v>
      </c>
      <c r="C19" s="130">
        <v>30205</v>
      </c>
      <c r="D19" s="130" t="s">
        <v>77</v>
      </c>
      <c r="E19" s="131">
        <v>150000</v>
      </c>
      <c r="F19" s="131">
        <v>0</v>
      </c>
      <c r="G19" s="131">
        <v>150000</v>
      </c>
    </row>
    <row r="20" ht="27.75" customHeight="1" spans="1:7">
      <c r="A20" s="129" t="s">
        <v>72</v>
      </c>
      <c r="B20" s="129" t="s">
        <v>73</v>
      </c>
      <c r="C20" s="130">
        <v>30206</v>
      </c>
      <c r="D20" s="130" t="s">
        <v>78</v>
      </c>
      <c r="E20" s="131">
        <v>1150000</v>
      </c>
      <c r="F20" s="131">
        <v>0</v>
      </c>
      <c r="G20" s="131">
        <v>1150000</v>
      </c>
    </row>
    <row r="21" ht="27.75" customHeight="1" spans="1:7">
      <c r="A21" s="129" t="s">
        <v>72</v>
      </c>
      <c r="B21" s="129" t="s">
        <v>73</v>
      </c>
      <c r="C21" s="130">
        <v>30207</v>
      </c>
      <c r="D21" s="130" t="s">
        <v>79</v>
      </c>
      <c r="E21" s="131">
        <v>150000</v>
      </c>
      <c r="F21" s="131">
        <v>0</v>
      </c>
      <c r="G21" s="131">
        <v>150000</v>
      </c>
    </row>
    <row r="22" ht="27.75" customHeight="1" spans="1:7">
      <c r="A22" s="129" t="s">
        <v>72</v>
      </c>
      <c r="B22" s="129" t="s">
        <v>73</v>
      </c>
      <c r="C22" s="130">
        <v>30209</v>
      </c>
      <c r="D22" s="130" t="s">
        <v>80</v>
      </c>
      <c r="E22" s="131">
        <v>400000</v>
      </c>
      <c r="F22" s="131">
        <v>0</v>
      </c>
      <c r="G22" s="131">
        <v>400000</v>
      </c>
    </row>
    <row r="23" ht="27.75" customHeight="1" spans="1:7">
      <c r="A23" s="129" t="s">
        <v>72</v>
      </c>
      <c r="B23" s="129" t="s">
        <v>73</v>
      </c>
      <c r="C23" s="130">
        <v>30211</v>
      </c>
      <c r="D23" s="130" t="s">
        <v>81</v>
      </c>
      <c r="E23" s="131">
        <v>590000</v>
      </c>
      <c r="F23" s="131">
        <v>0</v>
      </c>
      <c r="G23" s="131">
        <v>590000</v>
      </c>
    </row>
    <row r="24" ht="27.75" customHeight="1" spans="1:7">
      <c r="A24" s="129" t="s">
        <v>82</v>
      </c>
      <c r="B24" s="129" t="s">
        <v>83</v>
      </c>
      <c r="C24" s="130">
        <v>30213</v>
      </c>
      <c r="D24" s="130" t="s">
        <v>84</v>
      </c>
      <c r="E24" s="131">
        <v>600000</v>
      </c>
      <c r="F24" s="131">
        <v>0</v>
      </c>
      <c r="G24" s="131">
        <v>600000</v>
      </c>
    </row>
    <row r="25" ht="27.75" customHeight="1" spans="1:7">
      <c r="A25" s="129" t="s">
        <v>72</v>
      </c>
      <c r="B25" s="129" t="s">
        <v>73</v>
      </c>
      <c r="C25" s="130">
        <v>30214</v>
      </c>
      <c r="D25" s="130" t="s">
        <v>85</v>
      </c>
      <c r="E25" s="131">
        <v>150000</v>
      </c>
      <c r="F25" s="131">
        <v>0</v>
      </c>
      <c r="G25" s="131">
        <v>150000</v>
      </c>
    </row>
    <row r="26" ht="27.75" customHeight="1" spans="1:7">
      <c r="A26" s="129" t="s">
        <v>86</v>
      </c>
      <c r="B26" s="129" t="s">
        <v>87</v>
      </c>
      <c r="C26" s="130">
        <v>30215</v>
      </c>
      <c r="D26" s="130" t="s">
        <v>87</v>
      </c>
      <c r="E26" s="131">
        <v>150000</v>
      </c>
      <c r="F26" s="131">
        <v>0</v>
      </c>
      <c r="G26" s="131">
        <v>150000</v>
      </c>
    </row>
    <row r="27" ht="27.75" customHeight="1" spans="1:7">
      <c r="A27" s="129" t="s">
        <v>88</v>
      </c>
      <c r="B27" s="129" t="s">
        <v>89</v>
      </c>
      <c r="C27" s="130">
        <v>30216</v>
      </c>
      <c r="D27" s="130" t="s">
        <v>89</v>
      </c>
      <c r="E27" s="131">
        <v>200000</v>
      </c>
      <c r="F27" s="131">
        <v>0</v>
      </c>
      <c r="G27" s="131">
        <v>200000</v>
      </c>
    </row>
    <row r="28" ht="27.75" customHeight="1" spans="1:7">
      <c r="A28" s="129" t="s">
        <v>90</v>
      </c>
      <c r="B28" s="129" t="s">
        <v>91</v>
      </c>
      <c r="C28" s="130">
        <v>30217</v>
      </c>
      <c r="D28" s="130" t="s">
        <v>91</v>
      </c>
      <c r="E28" s="131">
        <v>124000</v>
      </c>
      <c r="F28" s="131">
        <v>0</v>
      </c>
      <c r="G28" s="131">
        <v>124000</v>
      </c>
    </row>
    <row r="29" ht="27.75" customHeight="1" spans="1:7">
      <c r="A29" s="129" t="s">
        <v>92</v>
      </c>
      <c r="B29" s="129" t="s">
        <v>93</v>
      </c>
      <c r="C29" s="130">
        <v>30218</v>
      </c>
      <c r="D29" s="130" t="s">
        <v>94</v>
      </c>
      <c r="E29" s="131">
        <v>150000</v>
      </c>
      <c r="F29" s="131">
        <v>0</v>
      </c>
      <c r="G29" s="131">
        <v>150000</v>
      </c>
    </row>
    <row r="30" ht="27.75" customHeight="1" spans="1:7">
      <c r="A30" s="129" t="s">
        <v>92</v>
      </c>
      <c r="B30" s="129" t="s">
        <v>93</v>
      </c>
      <c r="C30" s="130">
        <v>30225</v>
      </c>
      <c r="D30" s="130" t="s">
        <v>95</v>
      </c>
      <c r="E30" s="131">
        <v>650000</v>
      </c>
      <c r="F30" s="131">
        <v>0</v>
      </c>
      <c r="G30" s="131">
        <v>650000</v>
      </c>
    </row>
    <row r="31" ht="27.75" customHeight="1" spans="1:7">
      <c r="A31" s="129" t="s">
        <v>96</v>
      </c>
      <c r="B31" s="129" t="s">
        <v>97</v>
      </c>
      <c r="C31" s="130">
        <v>30226</v>
      </c>
      <c r="D31" s="130" t="s">
        <v>98</v>
      </c>
      <c r="E31" s="131">
        <v>150000</v>
      </c>
      <c r="F31" s="131">
        <v>0</v>
      </c>
      <c r="G31" s="131">
        <v>150000</v>
      </c>
    </row>
    <row r="32" ht="27.75" customHeight="1" spans="1:7">
      <c r="A32" s="129" t="s">
        <v>96</v>
      </c>
      <c r="B32" s="129" t="s">
        <v>97</v>
      </c>
      <c r="C32" s="130">
        <v>30227</v>
      </c>
      <c r="D32" s="130" t="s">
        <v>97</v>
      </c>
      <c r="E32" s="131">
        <v>130000</v>
      </c>
      <c r="F32" s="131">
        <v>0</v>
      </c>
      <c r="G32" s="131">
        <v>130000</v>
      </c>
    </row>
    <row r="33" ht="27.75" customHeight="1" spans="1:7">
      <c r="A33" s="129" t="s">
        <v>72</v>
      </c>
      <c r="B33" s="129" t="s">
        <v>73</v>
      </c>
      <c r="C33" s="130">
        <v>30228</v>
      </c>
      <c r="D33" s="130" t="s">
        <v>99</v>
      </c>
      <c r="E33" s="131">
        <v>390241</v>
      </c>
      <c r="F33" s="131">
        <v>0</v>
      </c>
      <c r="G33" s="131">
        <v>390241</v>
      </c>
    </row>
    <row r="34" ht="27.75" customHeight="1" spans="1:7">
      <c r="A34" s="129" t="s">
        <v>72</v>
      </c>
      <c r="B34" s="129" t="s">
        <v>73</v>
      </c>
      <c r="C34" s="130">
        <v>30229</v>
      </c>
      <c r="D34" s="130" t="s">
        <v>100</v>
      </c>
      <c r="E34" s="131">
        <v>487802</v>
      </c>
      <c r="F34" s="131">
        <v>0</v>
      </c>
      <c r="G34" s="131">
        <v>487802</v>
      </c>
    </row>
    <row r="35" ht="27.75" customHeight="1" spans="1:7">
      <c r="A35" s="129" t="s">
        <v>101</v>
      </c>
      <c r="B35" s="129" t="s">
        <v>102</v>
      </c>
      <c r="C35" s="130">
        <v>30231</v>
      </c>
      <c r="D35" s="130" t="s">
        <v>102</v>
      </c>
      <c r="E35" s="131">
        <v>1600000</v>
      </c>
      <c r="F35" s="131">
        <v>0</v>
      </c>
      <c r="G35" s="131">
        <v>1600000</v>
      </c>
    </row>
    <row r="36" ht="27.75" customHeight="1" spans="1:7">
      <c r="A36" s="129" t="s">
        <v>88</v>
      </c>
      <c r="B36" s="129" t="s">
        <v>89</v>
      </c>
      <c r="C36" s="130">
        <v>30241</v>
      </c>
      <c r="D36" s="130" t="s">
        <v>103</v>
      </c>
      <c r="E36" s="131">
        <v>292681</v>
      </c>
      <c r="F36" s="131">
        <v>0</v>
      </c>
      <c r="G36" s="131">
        <v>292681</v>
      </c>
    </row>
    <row r="37" ht="27.75" customHeight="1" spans="1:7">
      <c r="A37" s="129" t="s">
        <v>104</v>
      </c>
      <c r="B37" s="129" t="s">
        <v>105</v>
      </c>
      <c r="C37" s="130">
        <v>30299</v>
      </c>
      <c r="D37" s="130" t="s">
        <v>105</v>
      </c>
      <c r="E37" s="131">
        <v>955000</v>
      </c>
      <c r="F37" s="131">
        <v>0</v>
      </c>
      <c r="G37" s="131">
        <v>955000</v>
      </c>
    </row>
    <row r="38" ht="27.75" customHeight="1" spans="1:7">
      <c r="A38" s="129" t="s">
        <v>106</v>
      </c>
      <c r="B38" s="129" t="s">
        <v>107</v>
      </c>
      <c r="C38" s="130">
        <v>30305</v>
      </c>
      <c r="D38" s="130" t="s">
        <v>108</v>
      </c>
      <c r="E38" s="131">
        <v>1438626</v>
      </c>
      <c r="F38" s="131">
        <v>1438626</v>
      </c>
      <c r="G38" s="131">
        <v>0</v>
      </c>
    </row>
    <row r="39" ht="27.75" customHeight="1" spans="1:7">
      <c r="A39" s="129" t="s">
        <v>109</v>
      </c>
      <c r="B39" s="129" t="s">
        <v>110</v>
      </c>
      <c r="C39" s="130">
        <v>31002</v>
      </c>
      <c r="D39" s="130" t="s">
        <v>111</v>
      </c>
      <c r="E39" s="131">
        <v>948100</v>
      </c>
      <c r="F39" s="131">
        <v>0</v>
      </c>
      <c r="G39" s="131">
        <v>948100</v>
      </c>
    </row>
    <row r="40" ht="27.75" customHeight="1" spans="1:7">
      <c r="A40" s="129" t="s">
        <v>109</v>
      </c>
      <c r="B40" s="129" t="s">
        <v>110</v>
      </c>
      <c r="C40" s="130">
        <v>31003</v>
      </c>
      <c r="D40" s="130" t="s">
        <v>112</v>
      </c>
      <c r="E40" s="131">
        <v>100000</v>
      </c>
      <c r="F40" s="131">
        <v>0</v>
      </c>
      <c r="G40" s="131">
        <v>100000</v>
      </c>
    </row>
    <row r="41" ht="27.75" customHeight="1" spans="1:7">
      <c r="A41" s="129" t="s">
        <v>113</v>
      </c>
      <c r="B41" s="129" t="s">
        <v>114</v>
      </c>
      <c r="C41" s="130">
        <v>31099</v>
      </c>
      <c r="D41" s="130" t="s">
        <v>114</v>
      </c>
      <c r="E41" s="131">
        <v>451900</v>
      </c>
      <c r="F41" s="131">
        <v>0</v>
      </c>
      <c r="G41" s="131">
        <v>451900</v>
      </c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747916666666667" right="0.747916666666667" top="0.984027777777778" bottom="0.984027777777778" header="0.511805555555556" footer="0.511805555555556"/>
  <pageSetup paperSize="9" fitToHeight="99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showGridLines="0" showZeros="0" workbookViewId="0">
      <selection activeCell="A1" sqref="A1"/>
    </sheetView>
  </sheetViews>
  <sheetFormatPr defaultColWidth="12" defaultRowHeight="13.5" outlineLevelCol="3"/>
  <cols>
    <col min="1" max="1" width="21" style="102" customWidth="1"/>
    <col min="2" max="2" width="19.1666666666667" style="102" customWidth="1"/>
    <col min="3" max="3" width="45.6666666666667" style="102" customWidth="1"/>
    <col min="4" max="4" width="23.6666666666667" style="102" customWidth="1"/>
    <col min="5" max="16384" width="12" style="102"/>
  </cols>
  <sheetData>
    <row r="1" customHeight="1" spans="1:4">
      <c r="A1" s="109"/>
      <c r="B1" s="109"/>
      <c r="C1" s="109"/>
      <c r="D1" s="109"/>
    </row>
    <row r="2" ht="25.5" customHeight="1" spans="1:4">
      <c r="A2" s="110" t="s">
        <v>115</v>
      </c>
      <c r="B2" s="110"/>
      <c r="C2" s="110"/>
      <c r="D2" s="110"/>
    </row>
    <row r="3" ht="14.25" customHeight="1" spans="1:4">
      <c r="A3" s="110"/>
      <c r="B3" s="110"/>
      <c r="C3" s="110"/>
      <c r="D3" s="104"/>
    </row>
    <row r="4" ht="21.75" customHeight="1" spans="1:4">
      <c r="A4" s="111"/>
      <c r="B4" s="109"/>
      <c r="C4" s="109"/>
      <c r="D4" s="112" t="s">
        <v>1</v>
      </c>
    </row>
    <row r="5" ht="21.75" customHeight="1" spans="1:4">
      <c r="A5" s="113" t="s">
        <v>116</v>
      </c>
      <c r="B5" s="114"/>
      <c r="C5" s="115" t="s">
        <v>117</v>
      </c>
      <c r="D5" s="116" t="s">
        <v>52</v>
      </c>
    </row>
    <row r="6" ht="21.75" customHeight="1" spans="1:4">
      <c r="A6" s="115" t="s">
        <v>118</v>
      </c>
      <c r="B6" s="115" t="s">
        <v>119</v>
      </c>
      <c r="C6" s="115"/>
      <c r="D6" s="117"/>
    </row>
    <row r="7" s="102" customFormat="1" ht="21.75" customHeight="1" spans="1:4">
      <c r="A7" s="118"/>
      <c r="B7" s="118"/>
      <c r="C7" s="118" t="s">
        <v>6</v>
      </c>
      <c r="D7" s="119">
        <v>64175447</v>
      </c>
    </row>
    <row r="8" ht="21.75" customHeight="1" spans="1:4">
      <c r="A8" s="118" t="s">
        <v>120</v>
      </c>
      <c r="B8" s="118"/>
      <c r="C8" s="118" t="s">
        <v>121</v>
      </c>
      <c r="D8" s="119">
        <v>37763661</v>
      </c>
    </row>
    <row r="9" ht="21.75" customHeight="1" spans="1:4">
      <c r="A9" s="118" t="s">
        <v>122</v>
      </c>
      <c r="B9" s="118" t="s">
        <v>57</v>
      </c>
      <c r="C9" s="118" t="s">
        <v>123</v>
      </c>
      <c r="D9" s="119">
        <v>27511981</v>
      </c>
    </row>
    <row r="10" ht="21.75" customHeight="1" spans="1:4">
      <c r="A10" s="118" t="s">
        <v>122</v>
      </c>
      <c r="B10" s="118" t="s">
        <v>65</v>
      </c>
      <c r="C10" s="118" t="s">
        <v>124</v>
      </c>
      <c r="D10" s="119">
        <v>7040962</v>
      </c>
    </row>
    <row r="11" ht="21.75" customHeight="1" spans="1:4">
      <c r="A11" s="118" t="s">
        <v>122</v>
      </c>
      <c r="B11" s="118" t="s">
        <v>70</v>
      </c>
      <c r="C11" s="118" t="s">
        <v>125</v>
      </c>
      <c r="D11" s="119">
        <v>3210718</v>
      </c>
    </row>
    <row r="12" ht="21.75" customHeight="1" spans="1:4">
      <c r="A12" s="118" t="s">
        <v>126</v>
      </c>
      <c r="B12" s="118"/>
      <c r="C12" s="118" t="s">
        <v>127</v>
      </c>
      <c r="D12" s="119">
        <v>15135324</v>
      </c>
    </row>
    <row r="13" ht="21.75" customHeight="1" spans="1:4">
      <c r="A13" s="118" t="s">
        <v>128</v>
      </c>
      <c r="B13" s="118" t="s">
        <v>72</v>
      </c>
      <c r="C13" s="118" t="s">
        <v>129</v>
      </c>
      <c r="D13" s="119">
        <v>8738043</v>
      </c>
    </row>
    <row r="14" ht="21.75" customHeight="1" spans="1:4">
      <c r="A14" s="118" t="s">
        <v>128</v>
      </c>
      <c r="B14" s="118" t="s">
        <v>86</v>
      </c>
      <c r="C14" s="118" t="s">
        <v>130</v>
      </c>
      <c r="D14" s="119">
        <v>150000</v>
      </c>
    </row>
    <row r="15" ht="21.75" customHeight="1" spans="1:4">
      <c r="A15" s="118" t="s">
        <v>128</v>
      </c>
      <c r="B15" s="118" t="s">
        <v>88</v>
      </c>
      <c r="C15" s="118" t="s">
        <v>131</v>
      </c>
      <c r="D15" s="119">
        <v>492681</v>
      </c>
    </row>
    <row r="16" ht="21.75" customHeight="1" spans="1:4">
      <c r="A16" s="118" t="s">
        <v>128</v>
      </c>
      <c r="B16" s="118" t="s">
        <v>92</v>
      </c>
      <c r="C16" s="118" t="s">
        <v>132</v>
      </c>
      <c r="D16" s="119">
        <v>950000</v>
      </c>
    </row>
    <row r="17" ht="21.75" customHeight="1" spans="1:4">
      <c r="A17" s="118" t="s">
        <v>128</v>
      </c>
      <c r="B17" s="118" t="s">
        <v>96</v>
      </c>
      <c r="C17" s="118" t="s">
        <v>133</v>
      </c>
      <c r="D17" s="119">
        <v>1325600</v>
      </c>
    </row>
    <row r="18" ht="21.75" customHeight="1" spans="1:4">
      <c r="A18" s="118" t="s">
        <v>128</v>
      </c>
      <c r="B18" s="118" t="s">
        <v>90</v>
      </c>
      <c r="C18" s="118" t="s">
        <v>134</v>
      </c>
      <c r="D18" s="119">
        <v>124000</v>
      </c>
    </row>
    <row r="19" ht="21.75" customHeight="1" spans="1:4">
      <c r="A19" s="118" t="s">
        <v>128</v>
      </c>
      <c r="B19" s="118" t="s">
        <v>101</v>
      </c>
      <c r="C19" s="118" t="s">
        <v>135</v>
      </c>
      <c r="D19" s="119">
        <v>1600000</v>
      </c>
    </row>
    <row r="20" ht="21.75" customHeight="1" spans="1:4">
      <c r="A20" s="118" t="s">
        <v>128</v>
      </c>
      <c r="B20" s="118" t="s">
        <v>82</v>
      </c>
      <c r="C20" s="118" t="s">
        <v>136</v>
      </c>
      <c r="D20" s="119">
        <v>800000</v>
      </c>
    </row>
    <row r="21" ht="21.75" customHeight="1" spans="1:4">
      <c r="A21" s="118" t="s">
        <v>128</v>
      </c>
      <c r="B21" s="118" t="s">
        <v>104</v>
      </c>
      <c r="C21" s="118" t="s">
        <v>137</v>
      </c>
      <c r="D21" s="119">
        <v>955000</v>
      </c>
    </row>
    <row r="22" ht="21.75" customHeight="1" spans="1:4">
      <c r="A22" s="118" t="s">
        <v>138</v>
      </c>
      <c r="B22" s="118"/>
      <c r="C22" s="118" t="s">
        <v>139</v>
      </c>
      <c r="D22" s="119">
        <v>1500000</v>
      </c>
    </row>
    <row r="23" ht="21.75" customHeight="1" spans="1:4">
      <c r="A23" s="118" t="s">
        <v>140</v>
      </c>
      <c r="B23" s="118" t="s">
        <v>109</v>
      </c>
      <c r="C23" s="118" t="s">
        <v>141</v>
      </c>
      <c r="D23" s="119">
        <v>1048100</v>
      </c>
    </row>
    <row r="24" ht="21.75" customHeight="1" spans="1:4">
      <c r="A24" s="118" t="s">
        <v>140</v>
      </c>
      <c r="B24" s="118" t="s">
        <v>113</v>
      </c>
      <c r="C24" s="118" t="s">
        <v>142</v>
      </c>
      <c r="D24" s="119">
        <v>451900</v>
      </c>
    </row>
    <row r="25" ht="21.75" customHeight="1" spans="1:4">
      <c r="A25" s="118" t="s">
        <v>143</v>
      </c>
      <c r="B25" s="118"/>
      <c r="C25" s="118" t="s">
        <v>144</v>
      </c>
      <c r="D25" s="119">
        <v>6886400</v>
      </c>
    </row>
    <row r="26" ht="21.75" customHeight="1" spans="1:4">
      <c r="A26" s="118" t="s">
        <v>145</v>
      </c>
      <c r="B26" s="118" t="s">
        <v>146</v>
      </c>
      <c r="C26" s="118" t="s">
        <v>141</v>
      </c>
      <c r="D26" s="119">
        <v>6886400</v>
      </c>
    </row>
    <row r="27" ht="21.75" customHeight="1" spans="1:4">
      <c r="A27" s="118" t="s">
        <v>147</v>
      </c>
      <c r="B27" s="118"/>
      <c r="C27" s="118" t="s">
        <v>148</v>
      </c>
      <c r="D27" s="119">
        <v>179436</v>
      </c>
    </row>
    <row r="28" ht="21.75" customHeight="1" spans="1:4">
      <c r="A28" s="118" t="s">
        <v>149</v>
      </c>
      <c r="B28" s="118" t="s">
        <v>62</v>
      </c>
      <c r="C28" s="118" t="s">
        <v>150</v>
      </c>
      <c r="D28" s="119">
        <v>179436</v>
      </c>
    </row>
    <row r="29" ht="21.75" customHeight="1" spans="1:4">
      <c r="A29" s="118" t="s">
        <v>151</v>
      </c>
      <c r="B29" s="118"/>
      <c r="C29" s="118" t="s">
        <v>152</v>
      </c>
      <c r="D29" s="119">
        <v>2710626</v>
      </c>
    </row>
    <row r="30" ht="21.75" customHeight="1" spans="1:4">
      <c r="A30" s="118" t="s">
        <v>153</v>
      </c>
      <c r="B30" s="118" t="s">
        <v>106</v>
      </c>
      <c r="C30" s="118" t="s">
        <v>154</v>
      </c>
      <c r="D30" s="119">
        <v>1888626</v>
      </c>
    </row>
    <row r="31" ht="21.75" customHeight="1" spans="1:4">
      <c r="A31" s="118" t="s">
        <v>153</v>
      </c>
      <c r="B31" s="118" t="s">
        <v>155</v>
      </c>
      <c r="C31" s="118" t="s">
        <v>156</v>
      </c>
      <c r="D31" s="119">
        <v>822000</v>
      </c>
    </row>
  </sheetData>
  <sheetProtection formatCells="0" formatColumns="0" formatRows="0"/>
  <mergeCells count="4">
    <mergeCell ref="A2:D2"/>
    <mergeCell ref="A5:B5"/>
    <mergeCell ref="C5:C6"/>
    <mergeCell ref="D5:D6"/>
  </mergeCells>
  <pageMargins left="0.699305555555556" right="0.699305555555556" top="0.75" bottom="0.75" header="0.3" footer="0.3"/>
  <pageSetup paperSize="9" orientation="portrait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7"/>
  <sheetViews>
    <sheetView showGridLines="0" showZeros="0" workbookViewId="0">
      <selection activeCell="A1" sqref="A1:C1"/>
    </sheetView>
  </sheetViews>
  <sheetFormatPr defaultColWidth="12" defaultRowHeight="13.5" outlineLevelCol="2"/>
  <cols>
    <col min="1" max="1" width="27.5" style="102" customWidth="1"/>
    <col min="2" max="2" width="54.5" style="102" customWidth="1"/>
    <col min="3" max="3" width="29.3333333333333" style="102" customWidth="1"/>
    <col min="4" max="16384" width="12" style="102"/>
  </cols>
  <sheetData>
    <row r="1" ht="27.75" customHeight="1" spans="1:3">
      <c r="A1" s="103" t="s">
        <v>157</v>
      </c>
      <c r="B1" s="103"/>
      <c r="C1" s="103"/>
    </row>
    <row r="2" customHeight="1" spans="3:3">
      <c r="C2" s="104"/>
    </row>
    <row r="3" ht="24" customHeight="1" spans="3:3">
      <c r="C3" s="105" t="s">
        <v>1</v>
      </c>
    </row>
    <row r="4" ht="29.25" customHeight="1" spans="1:3">
      <c r="A4" s="106" t="s">
        <v>158</v>
      </c>
      <c r="B4" s="106" t="s">
        <v>159</v>
      </c>
      <c r="C4" s="106" t="s">
        <v>52</v>
      </c>
    </row>
    <row r="5" s="102" customFormat="1" ht="20.25" customHeight="1" spans="1:3">
      <c r="A5" s="107"/>
      <c r="B5" s="107" t="s">
        <v>6</v>
      </c>
      <c r="C5" s="108">
        <v>64175447</v>
      </c>
    </row>
    <row r="6" ht="20.25" customHeight="1" spans="1:3">
      <c r="A6" s="107">
        <v>301</v>
      </c>
      <c r="B6" s="107" t="s">
        <v>63</v>
      </c>
      <c r="C6" s="108">
        <v>37943097</v>
      </c>
    </row>
    <row r="7" ht="20.25" customHeight="1" spans="1:3">
      <c r="A7" s="107">
        <v>30101</v>
      </c>
      <c r="B7" s="107" t="s">
        <v>160</v>
      </c>
      <c r="C7" s="108">
        <v>11446404</v>
      </c>
    </row>
    <row r="8" ht="20.25" customHeight="1" spans="1:3">
      <c r="A8" s="107">
        <v>30102</v>
      </c>
      <c r="B8" s="107" t="s">
        <v>161</v>
      </c>
      <c r="C8" s="108">
        <v>15130140</v>
      </c>
    </row>
    <row r="9" ht="20.25" customHeight="1" spans="1:3">
      <c r="A9" s="107">
        <v>30103</v>
      </c>
      <c r="B9" s="107" t="s">
        <v>162</v>
      </c>
      <c r="C9" s="108">
        <v>935437</v>
      </c>
    </row>
    <row r="10" ht="20.25" customHeight="1" spans="1:3">
      <c r="A10" s="107">
        <v>30107</v>
      </c>
      <c r="B10" s="107" t="s">
        <v>163</v>
      </c>
      <c r="C10" s="108">
        <v>179436</v>
      </c>
    </row>
    <row r="11" ht="20.25" customHeight="1" spans="1:3">
      <c r="A11" s="107">
        <v>30108</v>
      </c>
      <c r="B11" s="107" t="s">
        <v>164</v>
      </c>
      <c r="C11" s="108">
        <v>4280957</v>
      </c>
    </row>
    <row r="12" ht="20.25" customHeight="1" spans="1:3">
      <c r="A12" s="107">
        <v>30110</v>
      </c>
      <c r="B12" s="107" t="s">
        <v>165</v>
      </c>
      <c r="C12" s="108">
        <v>2569665</v>
      </c>
    </row>
    <row r="13" ht="20.25" customHeight="1" spans="1:3">
      <c r="A13" s="107">
        <v>30112</v>
      </c>
      <c r="B13" s="107" t="s">
        <v>166</v>
      </c>
      <c r="C13" s="108">
        <v>190340</v>
      </c>
    </row>
    <row r="14" ht="20.25" customHeight="1" spans="1:3">
      <c r="A14" s="107">
        <v>30113</v>
      </c>
      <c r="B14" s="107" t="s">
        <v>125</v>
      </c>
      <c r="C14" s="108">
        <v>3210718</v>
      </c>
    </row>
    <row r="15" ht="20.25" customHeight="1" spans="1:3">
      <c r="A15" s="107">
        <v>302</v>
      </c>
      <c r="B15" s="107" t="s">
        <v>167</v>
      </c>
      <c r="C15" s="108">
        <v>15135324</v>
      </c>
    </row>
    <row r="16" ht="20.25" customHeight="1" spans="1:3">
      <c r="A16" s="107">
        <v>30201</v>
      </c>
      <c r="B16" s="107" t="s">
        <v>168</v>
      </c>
      <c r="C16" s="108">
        <v>1000000</v>
      </c>
    </row>
    <row r="17" ht="20.25" customHeight="1" spans="1:3">
      <c r="A17" s="107">
        <v>30202</v>
      </c>
      <c r="B17" s="107" t="s">
        <v>169</v>
      </c>
      <c r="C17" s="108">
        <v>500000</v>
      </c>
    </row>
    <row r="18" ht="20.25" customHeight="1" spans="1:3">
      <c r="A18" s="107">
        <v>30204</v>
      </c>
      <c r="B18" s="107" t="s">
        <v>170</v>
      </c>
      <c r="C18" s="108">
        <v>6000</v>
      </c>
    </row>
    <row r="19" ht="20.25" customHeight="1" spans="1:3">
      <c r="A19" s="107">
        <v>30205</v>
      </c>
      <c r="B19" s="107" t="s">
        <v>171</v>
      </c>
      <c r="C19" s="108">
        <v>210000</v>
      </c>
    </row>
    <row r="20" ht="20.25" customHeight="1" spans="1:3">
      <c r="A20" s="107">
        <v>30206</v>
      </c>
      <c r="B20" s="107" t="s">
        <v>172</v>
      </c>
      <c r="C20" s="108">
        <v>1560000</v>
      </c>
    </row>
    <row r="21" ht="20.25" customHeight="1" spans="1:3">
      <c r="A21" s="107">
        <v>30207</v>
      </c>
      <c r="B21" s="107" t="s">
        <v>173</v>
      </c>
      <c r="C21" s="108">
        <v>150000</v>
      </c>
    </row>
    <row r="22" ht="20.25" customHeight="1" spans="1:3">
      <c r="A22" s="107">
        <v>30209</v>
      </c>
      <c r="B22" s="107" t="s">
        <v>174</v>
      </c>
      <c r="C22" s="108">
        <v>400000</v>
      </c>
    </row>
    <row r="23" ht="20.25" customHeight="1" spans="1:3">
      <c r="A23" s="107">
        <v>30211</v>
      </c>
      <c r="B23" s="107" t="s">
        <v>175</v>
      </c>
      <c r="C23" s="108">
        <v>690000</v>
      </c>
    </row>
    <row r="24" ht="20.25" customHeight="1" spans="1:3">
      <c r="A24" s="107">
        <v>30213</v>
      </c>
      <c r="B24" s="107" t="s">
        <v>176</v>
      </c>
      <c r="C24" s="108">
        <v>800000</v>
      </c>
    </row>
    <row r="25" ht="20.25" customHeight="1" spans="1:3">
      <c r="A25" s="107">
        <v>30214</v>
      </c>
      <c r="B25" s="107" t="s">
        <v>177</v>
      </c>
      <c r="C25" s="108">
        <v>3150000</v>
      </c>
    </row>
    <row r="26" ht="20.25" customHeight="1" spans="1:3">
      <c r="A26" s="107">
        <v>30215</v>
      </c>
      <c r="B26" s="107" t="s">
        <v>130</v>
      </c>
      <c r="C26" s="108">
        <v>150000</v>
      </c>
    </row>
    <row r="27" ht="20.25" customHeight="1" spans="1:3">
      <c r="A27" s="107">
        <v>30216</v>
      </c>
      <c r="B27" s="107" t="s">
        <v>131</v>
      </c>
      <c r="C27" s="108">
        <v>200000</v>
      </c>
    </row>
    <row r="28" ht="20.25" customHeight="1" spans="1:3">
      <c r="A28" s="107">
        <v>30217</v>
      </c>
      <c r="B28" s="107" t="s">
        <v>134</v>
      </c>
      <c r="C28" s="108">
        <v>124000</v>
      </c>
    </row>
    <row r="29" ht="20.25" customHeight="1" spans="1:3">
      <c r="A29" s="107">
        <v>30218</v>
      </c>
      <c r="B29" s="107" t="s">
        <v>178</v>
      </c>
      <c r="C29" s="108">
        <v>300000</v>
      </c>
    </row>
    <row r="30" ht="20.25" customHeight="1" spans="1:3">
      <c r="A30" s="107">
        <v>30225</v>
      </c>
      <c r="B30" s="107" t="s">
        <v>179</v>
      </c>
      <c r="C30" s="108">
        <v>650000</v>
      </c>
    </row>
    <row r="31" ht="20.25" customHeight="1" spans="1:3">
      <c r="A31" s="107">
        <v>30226</v>
      </c>
      <c r="B31" s="107" t="s">
        <v>180</v>
      </c>
      <c r="C31" s="108">
        <v>1195600</v>
      </c>
    </row>
    <row r="32" ht="20.25" customHeight="1" spans="1:3">
      <c r="A32" s="107">
        <v>30227</v>
      </c>
      <c r="B32" s="107" t="s">
        <v>133</v>
      </c>
      <c r="C32" s="108">
        <v>130000</v>
      </c>
    </row>
    <row r="33" ht="20.25" customHeight="1" spans="1:3">
      <c r="A33" s="107">
        <v>30228</v>
      </c>
      <c r="B33" s="107" t="s">
        <v>181</v>
      </c>
      <c r="C33" s="108">
        <v>390241</v>
      </c>
    </row>
    <row r="34" ht="20.25" customHeight="1" spans="1:3">
      <c r="A34" s="107">
        <v>30229</v>
      </c>
      <c r="B34" s="107" t="s">
        <v>182</v>
      </c>
      <c r="C34" s="108">
        <v>487802</v>
      </c>
    </row>
    <row r="35" ht="20.25" customHeight="1" spans="1:3">
      <c r="A35" s="107">
        <v>30231</v>
      </c>
      <c r="B35" s="107" t="s">
        <v>135</v>
      </c>
      <c r="C35" s="108">
        <v>1600000</v>
      </c>
    </row>
    <row r="36" ht="20.25" customHeight="1" spans="1:3">
      <c r="A36" s="107">
        <v>30239</v>
      </c>
      <c r="B36" s="107" t="s">
        <v>183</v>
      </c>
      <c r="C36" s="108">
        <v>194000</v>
      </c>
    </row>
    <row r="37" ht="20.25" customHeight="1" spans="1:3">
      <c r="A37" s="107">
        <v>30241</v>
      </c>
      <c r="B37" s="107" t="s">
        <v>184</v>
      </c>
      <c r="C37" s="108">
        <v>292681</v>
      </c>
    </row>
    <row r="38" ht="20.25" customHeight="1" spans="1:3">
      <c r="A38" s="107">
        <v>30299</v>
      </c>
      <c r="B38" s="107" t="s">
        <v>137</v>
      </c>
      <c r="C38" s="108">
        <v>955000</v>
      </c>
    </row>
    <row r="39" ht="20.25" customHeight="1" spans="1:3">
      <c r="A39" s="107">
        <v>303</v>
      </c>
      <c r="B39" s="107" t="s">
        <v>152</v>
      </c>
      <c r="C39" s="108">
        <v>2710626</v>
      </c>
    </row>
    <row r="40" ht="20.25" customHeight="1" spans="1:3">
      <c r="A40" s="107">
        <v>30305</v>
      </c>
      <c r="B40" s="107" t="s">
        <v>185</v>
      </c>
      <c r="C40" s="108">
        <v>1888626</v>
      </c>
    </row>
    <row r="41" ht="20.25" customHeight="1" spans="1:3">
      <c r="A41" s="107">
        <v>30399</v>
      </c>
      <c r="B41" s="107" t="s">
        <v>186</v>
      </c>
      <c r="C41" s="108">
        <v>822000</v>
      </c>
    </row>
    <row r="42" ht="20.25" customHeight="1" spans="1:3">
      <c r="A42" s="107">
        <v>309</v>
      </c>
      <c r="B42" s="107" t="s">
        <v>187</v>
      </c>
      <c r="C42" s="108">
        <v>6886400</v>
      </c>
    </row>
    <row r="43" ht="20.25" customHeight="1" spans="1:3">
      <c r="A43" s="107">
        <v>30907</v>
      </c>
      <c r="B43" s="107" t="s">
        <v>188</v>
      </c>
      <c r="C43" s="108">
        <v>6886400</v>
      </c>
    </row>
    <row r="44" ht="20.25" customHeight="1" spans="1:3">
      <c r="A44" s="107">
        <v>310</v>
      </c>
      <c r="B44" s="107" t="s">
        <v>189</v>
      </c>
      <c r="C44" s="108">
        <v>1500000</v>
      </c>
    </row>
    <row r="45" ht="20.25" customHeight="1" spans="1:3">
      <c r="A45" s="107">
        <v>31002</v>
      </c>
      <c r="B45" s="107" t="s">
        <v>190</v>
      </c>
      <c r="C45" s="108">
        <v>948100</v>
      </c>
    </row>
    <row r="46" ht="20.25" customHeight="1" spans="1:3">
      <c r="A46" s="107">
        <v>31003</v>
      </c>
      <c r="B46" s="107" t="s">
        <v>191</v>
      </c>
      <c r="C46" s="108">
        <v>100000</v>
      </c>
    </row>
    <row r="47" ht="20.25" customHeight="1" spans="1:3">
      <c r="A47" s="107">
        <v>31099</v>
      </c>
      <c r="B47" s="107" t="s">
        <v>142</v>
      </c>
      <c r="C47" s="108">
        <v>451900</v>
      </c>
    </row>
  </sheetData>
  <sheetProtection formatCells="0" formatColumns="0" formatRows="0"/>
  <mergeCells count="1">
    <mergeCell ref="A1:C1"/>
  </mergeCells>
  <pageMargins left="0.699305555555556" right="0.699305555555556" top="0.75" bottom="0.75" header="0.3" footer="0.3"/>
  <pageSetup paperSize="9" orientation="portrait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showZeros="0" topLeftCell="A13" workbookViewId="0">
      <selection activeCell="F6" sqref="F6"/>
    </sheetView>
  </sheetViews>
  <sheetFormatPr defaultColWidth="9.16666666666667" defaultRowHeight="12.75" customHeight="1" outlineLevelCol="5"/>
  <cols>
    <col min="1" max="1" width="39.8333333333333" customWidth="1"/>
    <col min="2" max="2" width="40.3333333333333" customWidth="1"/>
    <col min="3" max="3" width="39.3333333333333" customWidth="1"/>
    <col min="4" max="4" width="42.6666666666667" customWidth="1"/>
    <col min="6" max="6" width="11"/>
  </cols>
  <sheetData>
    <row r="1" ht="9" customHeight="1"/>
    <row r="2" ht="29.25" customHeight="1" spans="1:4">
      <c r="A2" s="83" t="s">
        <v>192</v>
      </c>
      <c r="B2" s="17"/>
      <c r="C2" s="17"/>
      <c r="D2" s="17"/>
    </row>
    <row r="3" ht="21.75" customHeight="1" spans="1:4">
      <c r="A3" s="84" t="s">
        <v>193</v>
      </c>
      <c r="B3" s="17"/>
      <c r="C3" s="17"/>
      <c r="D3" s="14" t="s">
        <v>194</v>
      </c>
    </row>
    <row r="4" ht="21" customHeight="1" spans="1:4">
      <c r="A4" s="15" t="s">
        <v>195</v>
      </c>
      <c r="B4" s="85"/>
      <c r="C4" s="15" t="s">
        <v>196</v>
      </c>
      <c r="D4" s="15"/>
    </row>
    <row r="5" ht="22.5" customHeight="1" spans="1:4">
      <c r="A5" s="86" t="s">
        <v>197</v>
      </c>
      <c r="B5" s="87" t="s">
        <v>198</v>
      </c>
      <c r="C5" s="86" t="s">
        <v>197</v>
      </c>
      <c r="D5" s="87" t="s">
        <v>198</v>
      </c>
    </row>
    <row r="6" s="1" customFormat="1" ht="22.5" customHeight="1" spans="1:6">
      <c r="A6" s="88" t="s">
        <v>199</v>
      </c>
      <c r="B6" s="89">
        <v>64175447</v>
      </c>
      <c r="C6" s="90" t="s">
        <v>200</v>
      </c>
      <c r="D6" s="89">
        <v>50857447</v>
      </c>
      <c r="F6" s="91"/>
    </row>
    <row r="7" s="1" customFormat="1" ht="22.5" customHeight="1" spans="1:4">
      <c r="A7" s="88" t="s">
        <v>201</v>
      </c>
      <c r="B7" s="89">
        <v>64175447</v>
      </c>
      <c r="C7" s="90" t="s">
        <v>150</v>
      </c>
      <c r="D7" s="89">
        <v>37943097</v>
      </c>
    </row>
    <row r="8" s="1" customFormat="1" ht="22.5" customHeight="1" spans="1:4">
      <c r="A8" s="88" t="s">
        <v>202</v>
      </c>
      <c r="B8" s="89">
        <v>0</v>
      </c>
      <c r="C8" s="90" t="s">
        <v>203</v>
      </c>
      <c r="D8" s="92">
        <v>11475724</v>
      </c>
    </row>
    <row r="9" s="1" customFormat="1" ht="22.5" customHeight="1" spans="1:4">
      <c r="A9" s="88" t="s">
        <v>204</v>
      </c>
      <c r="B9" s="89">
        <v>0</v>
      </c>
      <c r="C9" s="90" t="s">
        <v>205</v>
      </c>
      <c r="D9" s="93">
        <v>1438626</v>
      </c>
    </row>
    <row r="10" s="1" customFormat="1" ht="22.5" customHeight="1" spans="1:4">
      <c r="A10" s="88" t="s">
        <v>206</v>
      </c>
      <c r="B10" s="89">
        <v>0</v>
      </c>
      <c r="C10" s="90" t="s">
        <v>207</v>
      </c>
      <c r="D10" s="89">
        <v>13318000</v>
      </c>
    </row>
    <row r="11" s="1" customFormat="1" ht="22.5" customHeight="1" spans="1:4">
      <c r="A11" s="88" t="s">
        <v>208</v>
      </c>
      <c r="B11" s="92">
        <v>0</v>
      </c>
      <c r="C11" s="90" t="s">
        <v>209</v>
      </c>
      <c r="D11" s="89">
        <v>5159600</v>
      </c>
    </row>
    <row r="12" s="1" customFormat="1" ht="22.5" customHeight="1" spans="1:4">
      <c r="A12" s="88" t="s">
        <v>210</v>
      </c>
      <c r="B12" s="93">
        <v>0</v>
      </c>
      <c r="C12" s="90" t="s">
        <v>211</v>
      </c>
      <c r="D12" s="89">
        <v>1272000</v>
      </c>
    </row>
    <row r="13" s="1" customFormat="1" ht="22.5" customHeight="1" spans="1:4">
      <c r="A13" s="88" t="s">
        <v>212</v>
      </c>
      <c r="B13" s="89">
        <v>0</v>
      </c>
      <c r="C13" s="90" t="s">
        <v>213</v>
      </c>
      <c r="D13" s="89">
        <v>0</v>
      </c>
    </row>
    <row r="14" s="1" customFormat="1" ht="22.5" customHeight="1" spans="1:4">
      <c r="A14" s="88" t="s">
        <v>214</v>
      </c>
      <c r="B14" s="92">
        <v>0</v>
      </c>
      <c r="C14" s="90" t="s">
        <v>215</v>
      </c>
      <c r="D14" s="89">
        <v>6886400</v>
      </c>
    </row>
    <row r="15" s="1" customFormat="1" ht="22.5" customHeight="1" spans="1:4">
      <c r="A15" s="88" t="s">
        <v>216</v>
      </c>
      <c r="B15" s="93">
        <v>0</v>
      </c>
      <c r="C15" s="90" t="s">
        <v>217</v>
      </c>
      <c r="D15" s="89">
        <v>0</v>
      </c>
    </row>
    <row r="16" s="1" customFormat="1" ht="22.5" customHeight="1" spans="1:4">
      <c r="A16" s="88" t="s">
        <v>218</v>
      </c>
      <c r="B16" s="89">
        <v>0</v>
      </c>
      <c r="C16" s="90" t="s">
        <v>219</v>
      </c>
      <c r="D16" s="89">
        <v>0</v>
      </c>
    </row>
    <row r="17" s="1" customFormat="1" ht="22.5" customHeight="1" spans="1:4">
      <c r="A17" s="88" t="s">
        <v>220</v>
      </c>
      <c r="B17" s="89">
        <v>0</v>
      </c>
      <c r="C17" s="90" t="s">
        <v>221</v>
      </c>
      <c r="D17" s="92">
        <v>0</v>
      </c>
    </row>
    <row r="18" s="1" customFormat="1" ht="22.5" customHeight="1" spans="1:4">
      <c r="A18" s="88" t="s">
        <v>222</v>
      </c>
      <c r="B18" s="89">
        <v>0</v>
      </c>
      <c r="C18" s="90" t="s">
        <v>223</v>
      </c>
      <c r="D18" s="94">
        <v>0</v>
      </c>
    </row>
    <row r="19" s="1" customFormat="1" ht="22.5" customHeight="1" spans="1:4">
      <c r="A19" s="88" t="s">
        <v>224</v>
      </c>
      <c r="B19" s="92">
        <v>0</v>
      </c>
      <c r="C19" s="90" t="s">
        <v>225</v>
      </c>
      <c r="D19" s="95">
        <v>0</v>
      </c>
    </row>
    <row r="20" s="1" customFormat="1" ht="22.5" customHeight="1" spans="1:4">
      <c r="A20" s="88"/>
      <c r="B20" s="92"/>
      <c r="C20" s="96" t="s">
        <v>226</v>
      </c>
      <c r="D20" s="89">
        <v>0</v>
      </c>
    </row>
    <row r="21" s="1" customFormat="1" ht="22.5" customHeight="1" spans="1:4">
      <c r="A21" s="88"/>
      <c r="B21" s="92"/>
      <c r="C21" s="90" t="s">
        <v>227</v>
      </c>
      <c r="D21" s="89">
        <v>0</v>
      </c>
    </row>
    <row r="22" s="1" customFormat="1" ht="22.5" customHeight="1" spans="1:4">
      <c r="A22" s="88"/>
      <c r="B22" s="92"/>
      <c r="C22" s="90" t="s">
        <v>228</v>
      </c>
      <c r="D22" s="92">
        <v>0</v>
      </c>
    </row>
    <row r="23" s="1" customFormat="1" ht="22.5" customHeight="1" spans="1:4">
      <c r="A23" s="97" t="s">
        <v>229</v>
      </c>
      <c r="B23" s="92">
        <v>64175447</v>
      </c>
      <c r="C23" s="98" t="s">
        <v>230</v>
      </c>
      <c r="D23" s="89">
        <v>64175447</v>
      </c>
    </row>
    <row r="24" s="1" customFormat="1" ht="22.5" customHeight="1" spans="1:4">
      <c r="A24" s="88" t="s">
        <v>231</v>
      </c>
      <c r="B24" s="92">
        <v>0</v>
      </c>
      <c r="C24" s="90" t="s">
        <v>232</v>
      </c>
      <c r="D24" s="89">
        <v>0</v>
      </c>
    </row>
    <row r="25" s="1" customFormat="1" ht="22.5" customHeight="1" spans="1:4">
      <c r="A25" s="88" t="s">
        <v>233</v>
      </c>
      <c r="B25" s="93">
        <v>0</v>
      </c>
      <c r="C25" s="90" t="s">
        <v>234</v>
      </c>
      <c r="D25" s="92">
        <v>0</v>
      </c>
    </row>
    <row r="26" s="1" customFormat="1" ht="22.5" customHeight="1" spans="1:4">
      <c r="A26" s="88" t="s">
        <v>235</v>
      </c>
      <c r="B26" s="89">
        <v>0</v>
      </c>
      <c r="C26" s="90"/>
      <c r="D26" s="92"/>
    </row>
    <row r="27" s="1" customFormat="1" ht="22.5" customHeight="1" spans="1:4">
      <c r="A27" s="88" t="s">
        <v>236</v>
      </c>
      <c r="B27" s="89">
        <v>0</v>
      </c>
      <c r="C27" s="90"/>
      <c r="D27" s="92"/>
    </row>
    <row r="28" s="1" customFormat="1" ht="22.5" customHeight="1" spans="1:4">
      <c r="A28" s="88" t="s">
        <v>237</v>
      </c>
      <c r="B28" s="89">
        <v>0</v>
      </c>
      <c r="C28" s="90"/>
      <c r="D28" s="92"/>
    </row>
    <row r="29" s="1" customFormat="1" ht="22.5" customHeight="1" spans="1:4">
      <c r="A29" s="88" t="s">
        <v>238</v>
      </c>
      <c r="B29" s="89">
        <v>0</v>
      </c>
      <c r="C29" s="99"/>
      <c r="D29" s="100"/>
    </row>
    <row r="30" s="1" customFormat="1" ht="22.5" customHeight="1" spans="1:4">
      <c r="A30" s="88" t="s">
        <v>239</v>
      </c>
      <c r="B30" s="89">
        <v>0</v>
      </c>
      <c r="C30" s="99"/>
      <c r="D30" s="100"/>
    </row>
    <row r="31" s="1" customFormat="1" ht="22.5" customHeight="1" spans="1:4">
      <c r="A31" s="88" t="s">
        <v>240</v>
      </c>
      <c r="B31" s="92">
        <v>0</v>
      </c>
      <c r="C31" s="99"/>
      <c r="D31" s="100"/>
    </row>
    <row r="32" s="1" customFormat="1" ht="22.5" customHeight="1" spans="1:4">
      <c r="A32" s="97" t="s">
        <v>241</v>
      </c>
      <c r="B32" s="101">
        <v>64175447</v>
      </c>
      <c r="C32" s="98" t="s">
        <v>242</v>
      </c>
      <c r="D32" s="92">
        <v>64175447</v>
      </c>
    </row>
    <row r="33" customHeight="1" spans="4:4">
      <c r="D33" s="1"/>
    </row>
    <row r="34" customHeight="1" spans="4:4">
      <c r="D34" s="1"/>
    </row>
    <row r="35" customHeight="1" spans="4:4">
      <c r="D35" s="1"/>
    </row>
    <row r="36" customHeight="1" spans="4:4">
      <c r="D36" s="1"/>
    </row>
  </sheetData>
  <sheetProtection formatCells="0" formatColumns="0" formatRows="0"/>
  <mergeCells count="2">
    <mergeCell ref="A4:B4"/>
    <mergeCell ref="C4:D4"/>
  </mergeCells>
  <printOptions horizontalCentered="1"/>
  <pageMargins left="0.2" right="0.2" top="0.61" bottom="0.61" header="0.5" footer="0.5"/>
  <pageSetup paperSize="9" scale="61" orientation="landscape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8"/>
  <sheetViews>
    <sheetView showGridLines="0" showZeros="0" topLeftCell="A4" workbookViewId="0">
      <selection activeCell="A1" sqref="A1"/>
    </sheetView>
  </sheetViews>
  <sheetFormatPr defaultColWidth="10.6666666666667" defaultRowHeight="12.75"/>
  <cols>
    <col min="1" max="3" width="5.83333333333333" style="45" customWidth="1"/>
    <col min="4" max="4" width="33.5" style="45" customWidth="1"/>
    <col min="5" max="5" width="25.6666666666667" style="45" customWidth="1"/>
    <col min="6" max="6" width="19.8333333333333" style="45" customWidth="1"/>
    <col min="7" max="7" width="23.6666666666667" style="45" customWidth="1"/>
    <col min="8" max="8" width="16.8333333333333" style="45" customWidth="1"/>
    <col min="9" max="9" width="14" style="45" customWidth="1"/>
    <col min="10" max="10" width="12" style="45" customWidth="1"/>
    <col min="11" max="11" width="11.3333333333333" style="45" customWidth="1"/>
    <col min="12" max="16384" width="10.6666666666667" style="45"/>
  </cols>
  <sheetData>
    <row r="1" customHeight="1"/>
    <row r="2" ht="45" customHeight="1" spans="1:10">
      <c r="A2" s="76" t="s">
        <v>243</v>
      </c>
      <c r="B2" s="76"/>
      <c r="C2" s="76"/>
      <c r="D2" s="76"/>
      <c r="E2" s="76"/>
      <c r="F2" s="76"/>
      <c r="G2" s="76"/>
      <c r="H2" s="76"/>
      <c r="I2" s="76"/>
      <c r="J2" s="76"/>
    </row>
    <row r="3" ht="12" customHeight="1"/>
    <row r="4" ht="21" customHeight="1" spans="1:10">
      <c r="A4" s="44" t="s">
        <v>193</v>
      </c>
      <c r="E4" s="77"/>
      <c r="F4" s="77"/>
      <c r="I4" s="47"/>
      <c r="J4" s="14" t="s">
        <v>194</v>
      </c>
    </row>
    <row r="5" ht="20.25" customHeight="1" spans="1:10">
      <c r="A5" s="15" t="s">
        <v>4</v>
      </c>
      <c r="B5" s="15"/>
      <c r="C5" s="15"/>
      <c r="D5" s="15"/>
      <c r="E5" s="53" t="s">
        <v>244</v>
      </c>
      <c r="F5" s="5" t="s">
        <v>245</v>
      </c>
      <c r="G5" s="5"/>
      <c r="H5" s="5"/>
      <c r="I5" s="53" t="s">
        <v>246</v>
      </c>
      <c r="J5" s="53" t="s">
        <v>247</v>
      </c>
    </row>
    <row r="6" ht="15.4" customHeight="1" spans="1:10">
      <c r="A6" s="73" t="s">
        <v>248</v>
      </c>
      <c r="B6" s="73"/>
      <c r="C6" s="73"/>
      <c r="D6" s="50" t="s">
        <v>249</v>
      </c>
      <c r="E6" s="78"/>
      <c r="F6" s="5"/>
      <c r="G6" s="5"/>
      <c r="H6" s="5"/>
      <c r="I6" s="78"/>
      <c r="J6" s="78"/>
    </row>
    <row r="7" ht="15.4" customHeight="1" spans="1:10">
      <c r="A7" s="73"/>
      <c r="B7" s="73" t="s">
        <v>250</v>
      </c>
      <c r="C7" s="73" t="s">
        <v>250</v>
      </c>
      <c r="D7" s="79"/>
      <c r="E7" s="78"/>
      <c r="F7" s="53" t="s">
        <v>251</v>
      </c>
      <c r="G7" s="53" t="s">
        <v>252</v>
      </c>
      <c r="H7" s="53" t="s">
        <v>253</v>
      </c>
      <c r="I7" s="78"/>
      <c r="J7" s="78"/>
    </row>
    <row r="8" ht="18.75" customHeight="1" spans="1:10">
      <c r="A8" s="29" t="s">
        <v>118</v>
      </c>
      <c r="B8" s="29" t="s">
        <v>119</v>
      </c>
      <c r="C8" s="29" t="s">
        <v>254</v>
      </c>
      <c r="D8" s="49"/>
      <c r="E8" s="80"/>
      <c r="F8" s="80"/>
      <c r="G8" s="80"/>
      <c r="H8" s="80"/>
      <c r="I8" s="80"/>
      <c r="J8" s="80"/>
    </row>
    <row r="9" ht="23.25" customHeight="1" spans="1:256">
      <c r="A9" s="81" t="s">
        <v>55</v>
      </c>
      <c r="B9" s="81" t="s">
        <v>55</v>
      </c>
      <c r="C9" s="81" t="s">
        <v>55</v>
      </c>
      <c r="D9" s="82" t="s">
        <v>55</v>
      </c>
      <c r="E9" s="53" t="s">
        <v>255</v>
      </c>
      <c r="F9" s="53">
        <v>2</v>
      </c>
      <c r="G9" s="53">
        <v>3</v>
      </c>
      <c r="H9" s="53">
        <v>4</v>
      </c>
      <c r="I9" s="53">
        <v>5</v>
      </c>
      <c r="J9" s="53">
        <v>6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ht="23.25" customHeight="1" spans="1:10">
      <c r="A10" s="10"/>
      <c r="B10" s="10"/>
      <c r="C10" s="10"/>
      <c r="D10" s="54" t="s">
        <v>6</v>
      </c>
      <c r="E10" s="11">
        <v>64175447</v>
      </c>
      <c r="F10" s="25">
        <v>64175447</v>
      </c>
      <c r="G10" s="12">
        <v>64175447</v>
      </c>
      <c r="H10" s="13">
        <v>0</v>
      </c>
      <c r="I10" s="11">
        <v>0</v>
      </c>
      <c r="J10" s="25">
        <v>0</v>
      </c>
    </row>
    <row r="11" ht="23.25" customHeight="1" spans="1:10">
      <c r="A11" s="10" t="s">
        <v>256</v>
      </c>
      <c r="B11" s="10"/>
      <c r="C11" s="10"/>
      <c r="D11" s="54" t="s">
        <v>257</v>
      </c>
      <c r="E11" s="11">
        <v>53923767</v>
      </c>
      <c r="F11" s="25">
        <v>53923767</v>
      </c>
      <c r="G11" s="12">
        <v>53923767</v>
      </c>
      <c r="H11" s="13">
        <v>0</v>
      </c>
      <c r="I11" s="11">
        <v>0</v>
      </c>
      <c r="J11" s="25">
        <v>0</v>
      </c>
    </row>
    <row r="12" ht="23.25" customHeight="1" spans="1:10">
      <c r="A12" s="10"/>
      <c r="B12" s="10" t="s">
        <v>258</v>
      </c>
      <c r="C12" s="10"/>
      <c r="D12" s="54" t="s">
        <v>259</v>
      </c>
      <c r="E12" s="11">
        <v>53923767</v>
      </c>
      <c r="F12" s="25">
        <v>53923767</v>
      </c>
      <c r="G12" s="12">
        <v>53923767</v>
      </c>
      <c r="H12" s="13">
        <v>0</v>
      </c>
      <c r="I12" s="11">
        <v>0</v>
      </c>
      <c r="J12" s="25">
        <v>0</v>
      </c>
    </row>
    <row r="13" ht="23.25" customHeight="1" spans="1:10">
      <c r="A13" s="10" t="s">
        <v>260</v>
      </c>
      <c r="B13" s="10" t="s">
        <v>261</v>
      </c>
      <c r="C13" s="10" t="s">
        <v>262</v>
      </c>
      <c r="D13" s="54" t="s">
        <v>263</v>
      </c>
      <c r="E13" s="11">
        <v>40605767</v>
      </c>
      <c r="F13" s="25">
        <v>40605767</v>
      </c>
      <c r="G13" s="12">
        <v>40605767</v>
      </c>
      <c r="H13" s="13">
        <v>0</v>
      </c>
      <c r="I13" s="11">
        <v>0</v>
      </c>
      <c r="J13" s="25">
        <v>0</v>
      </c>
    </row>
    <row r="14" ht="23.25" customHeight="1" spans="1:10">
      <c r="A14" s="10" t="s">
        <v>260</v>
      </c>
      <c r="B14" s="10" t="s">
        <v>261</v>
      </c>
      <c r="C14" s="10" t="s">
        <v>258</v>
      </c>
      <c r="D14" s="54" t="s">
        <v>264</v>
      </c>
      <c r="E14" s="11">
        <v>2111600</v>
      </c>
      <c r="F14" s="25">
        <v>2111600</v>
      </c>
      <c r="G14" s="12">
        <v>2111600</v>
      </c>
      <c r="H14" s="13">
        <v>0</v>
      </c>
      <c r="I14" s="11">
        <v>0</v>
      </c>
      <c r="J14" s="25">
        <v>0</v>
      </c>
    </row>
    <row r="15" ht="23.25" customHeight="1" spans="1:10">
      <c r="A15" s="10" t="s">
        <v>260</v>
      </c>
      <c r="B15" s="10" t="s">
        <v>261</v>
      </c>
      <c r="C15" s="10" t="s">
        <v>265</v>
      </c>
      <c r="D15" s="54" t="s">
        <v>266</v>
      </c>
      <c r="E15" s="11">
        <v>10386400</v>
      </c>
      <c r="F15" s="25">
        <v>10386400</v>
      </c>
      <c r="G15" s="12">
        <v>10386400</v>
      </c>
      <c r="H15" s="13">
        <v>0</v>
      </c>
      <c r="I15" s="11">
        <v>0</v>
      </c>
      <c r="J15" s="25">
        <v>0</v>
      </c>
    </row>
    <row r="16" ht="23.25" customHeight="1" spans="1:10">
      <c r="A16" s="10" t="s">
        <v>260</v>
      </c>
      <c r="B16" s="10" t="s">
        <v>261</v>
      </c>
      <c r="C16" s="10" t="s">
        <v>267</v>
      </c>
      <c r="D16" s="54" t="s">
        <v>268</v>
      </c>
      <c r="E16" s="11">
        <v>480000</v>
      </c>
      <c r="F16" s="25">
        <v>480000</v>
      </c>
      <c r="G16" s="12">
        <v>480000</v>
      </c>
      <c r="H16" s="13">
        <v>0</v>
      </c>
      <c r="I16" s="11">
        <v>0</v>
      </c>
      <c r="J16" s="25">
        <v>0</v>
      </c>
    </row>
    <row r="17" ht="23.25" customHeight="1" spans="1:10">
      <c r="A17" s="10" t="s">
        <v>260</v>
      </c>
      <c r="B17" s="10" t="s">
        <v>261</v>
      </c>
      <c r="C17" s="10" t="s">
        <v>269</v>
      </c>
      <c r="D17" s="54" t="s">
        <v>270</v>
      </c>
      <c r="E17" s="11">
        <v>340000</v>
      </c>
      <c r="F17" s="25">
        <v>340000</v>
      </c>
      <c r="G17" s="12">
        <v>340000</v>
      </c>
      <c r="H17" s="13">
        <v>0</v>
      </c>
      <c r="I17" s="11">
        <v>0</v>
      </c>
      <c r="J17" s="25">
        <v>0</v>
      </c>
    </row>
    <row r="18" ht="23.25" customHeight="1" spans="1:10">
      <c r="A18" s="10" t="s">
        <v>271</v>
      </c>
      <c r="B18" s="10"/>
      <c r="C18" s="10"/>
      <c r="D18" s="54" t="s">
        <v>272</v>
      </c>
      <c r="E18" s="11">
        <v>4471297</v>
      </c>
      <c r="F18" s="25">
        <v>4471297</v>
      </c>
      <c r="G18" s="12">
        <v>4471297</v>
      </c>
      <c r="H18" s="13">
        <v>0</v>
      </c>
      <c r="I18" s="11">
        <v>0</v>
      </c>
      <c r="J18" s="25">
        <v>0</v>
      </c>
    </row>
    <row r="19" ht="23.25" customHeight="1" spans="1:10">
      <c r="A19" s="10"/>
      <c r="B19" s="10" t="s">
        <v>273</v>
      </c>
      <c r="C19" s="10"/>
      <c r="D19" s="54" t="s">
        <v>274</v>
      </c>
      <c r="E19" s="11">
        <v>4280957</v>
      </c>
      <c r="F19" s="25">
        <v>4280957</v>
      </c>
      <c r="G19" s="12">
        <v>4280957</v>
      </c>
      <c r="H19" s="13">
        <v>0</v>
      </c>
      <c r="I19" s="11">
        <v>0</v>
      </c>
      <c r="J19" s="25">
        <v>0</v>
      </c>
    </row>
    <row r="20" ht="23.25" customHeight="1" spans="1:10">
      <c r="A20" s="10" t="s">
        <v>275</v>
      </c>
      <c r="B20" s="10" t="s">
        <v>276</v>
      </c>
      <c r="C20" s="10" t="s">
        <v>273</v>
      </c>
      <c r="D20" s="54" t="s">
        <v>277</v>
      </c>
      <c r="E20" s="11">
        <v>4280957</v>
      </c>
      <c r="F20" s="25">
        <v>4280957</v>
      </c>
      <c r="G20" s="12">
        <v>4280957</v>
      </c>
      <c r="H20" s="13">
        <v>0</v>
      </c>
      <c r="I20" s="11">
        <v>0</v>
      </c>
      <c r="J20" s="25">
        <v>0</v>
      </c>
    </row>
    <row r="21" ht="23.25" customHeight="1" spans="1:10">
      <c r="A21" s="10"/>
      <c r="B21" s="10" t="s">
        <v>278</v>
      </c>
      <c r="C21" s="10"/>
      <c r="D21" s="54" t="s">
        <v>279</v>
      </c>
      <c r="E21" s="11">
        <v>190340</v>
      </c>
      <c r="F21" s="25">
        <v>190340</v>
      </c>
      <c r="G21" s="12">
        <v>190340</v>
      </c>
      <c r="H21" s="13">
        <v>0</v>
      </c>
      <c r="I21" s="11">
        <v>0</v>
      </c>
      <c r="J21" s="25">
        <v>0</v>
      </c>
    </row>
    <row r="22" ht="23.25" customHeight="1" spans="1:10">
      <c r="A22" s="10" t="s">
        <v>275</v>
      </c>
      <c r="B22" s="10" t="s">
        <v>280</v>
      </c>
      <c r="C22" s="10" t="s">
        <v>278</v>
      </c>
      <c r="D22" s="54" t="s">
        <v>281</v>
      </c>
      <c r="E22" s="11">
        <v>190340</v>
      </c>
      <c r="F22" s="25">
        <v>190340</v>
      </c>
      <c r="G22" s="12">
        <v>190340</v>
      </c>
      <c r="H22" s="13">
        <v>0</v>
      </c>
      <c r="I22" s="11">
        <v>0</v>
      </c>
      <c r="J22" s="25">
        <v>0</v>
      </c>
    </row>
    <row r="23" ht="23.25" customHeight="1" spans="1:10">
      <c r="A23" s="10" t="s">
        <v>282</v>
      </c>
      <c r="B23" s="10"/>
      <c r="C23" s="10"/>
      <c r="D23" s="54" t="s">
        <v>283</v>
      </c>
      <c r="E23" s="11">
        <v>2569665</v>
      </c>
      <c r="F23" s="25">
        <v>2569665</v>
      </c>
      <c r="G23" s="12">
        <v>2569665</v>
      </c>
      <c r="H23" s="13">
        <v>0</v>
      </c>
      <c r="I23" s="11">
        <v>0</v>
      </c>
      <c r="J23" s="25">
        <v>0</v>
      </c>
    </row>
    <row r="24" ht="23.25" customHeight="1" spans="1:10">
      <c r="A24" s="10"/>
      <c r="B24" s="10" t="s">
        <v>284</v>
      </c>
      <c r="C24" s="10"/>
      <c r="D24" s="54" t="s">
        <v>285</v>
      </c>
      <c r="E24" s="11">
        <v>2569665</v>
      </c>
      <c r="F24" s="25">
        <v>2569665</v>
      </c>
      <c r="G24" s="12">
        <v>2569665</v>
      </c>
      <c r="H24" s="13">
        <v>0</v>
      </c>
      <c r="I24" s="11">
        <v>0</v>
      </c>
      <c r="J24" s="25">
        <v>0</v>
      </c>
    </row>
    <row r="25" ht="23.25" customHeight="1" spans="1:10">
      <c r="A25" s="10" t="s">
        <v>286</v>
      </c>
      <c r="B25" s="10" t="s">
        <v>287</v>
      </c>
      <c r="C25" s="10" t="s">
        <v>262</v>
      </c>
      <c r="D25" s="54" t="s">
        <v>288</v>
      </c>
      <c r="E25" s="11">
        <v>2569665</v>
      </c>
      <c r="F25" s="25">
        <v>2569665</v>
      </c>
      <c r="G25" s="12">
        <v>2569665</v>
      </c>
      <c r="H25" s="13">
        <v>0</v>
      </c>
      <c r="I25" s="11">
        <v>0</v>
      </c>
      <c r="J25" s="25">
        <v>0</v>
      </c>
    </row>
    <row r="26" ht="23.25" customHeight="1" spans="1:10">
      <c r="A26" s="10" t="s">
        <v>289</v>
      </c>
      <c r="B26" s="10"/>
      <c r="C26" s="10"/>
      <c r="D26" s="54" t="s">
        <v>290</v>
      </c>
      <c r="E26" s="11">
        <v>3210718</v>
      </c>
      <c r="F26" s="25">
        <v>3210718</v>
      </c>
      <c r="G26" s="12">
        <v>3210718</v>
      </c>
      <c r="H26" s="13">
        <v>0</v>
      </c>
      <c r="I26" s="11">
        <v>0</v>
      </c>
      <c r="J26" s="25">
        <v>0</v>
      </c>
    </row>
    <row r="27" ht="23.25" customHeight="1" spans="1:10">
      <c r="A27" s="10"/>
      <c r="B27" s="10" t="s">
        <v>258</v>
      </c>
      <c r="C27" s="10"/>
      <c r="D27" s="54" t="s">
        <v>291</v>
      </c>
      <c r="E27" s="11">
        <v>3210718</v>
      </c>
      <c r="F27" s="25">
        <v>3210718</v>
      </c>
      <c r="G27" s="12">
        <v>3210718</v>
      </c>
      <c r="H27" s="13">
        <v>0</v>
      </c>
      <c r="I27" s="11">
        <v>0</v>
      </c>
      <c r="J27" s="25">
        <v>0</v>
      </c>
    </row>
    <row r="28" ht="23.25" customHeight="1" spans="1:10">
      <c r="A28" s="10" t="s">
        <v>292</v>
      </c>
      <c r="B28" s="10" t="s">
        <v>261</v>
      </c>
      <c r="C28" s="10" t="s">
        <v>262</v>
      </c>
      <c r="D28" s="54" t="s">
        <v>293</v>
      </c>
      <c r="E28" s="11">
        <v>3210718</v>
      </c>
      <c r="F28" s="25">
        <v>3210718</v>
      </c>
      <c r="G28" s="12">
        <v>3210718</v>
      </c>
      <c r="H28" s="13">
        <v>0</v>
      </c>
      <c r="I28" s="11">
        <v>0</v>
      </c>
      <c r="J28" s="25">
        <v>0</v>
      </c>
    </row>
  </sheetData>
  <sheetProtection formatCells="0" formatColumns="0" formatRows="0"/>
  <mergeCells count="11">
    <mergeCell ref="A2:J2"/>
    <mergeCell ref="A5:D5"/>
    <mergeCell ref="D6:D8"/>
    <mergeCell ref="E5:E8"/>
    <mergeCell ref="F7:F8"/>
    <mergeCell ref="G7:G8"/>
    <mergeCell ref="H7:H8"/>
    <mergeCell ref="I5:I8"/>
    <mergeCell ref="J5:J8"/>
    <mergeCell ref="A6:C7"/>
    <mergeCell ref="F5:H6"/>
  </mergeCells>
  <printOptions horizontalCentered="1"/>
  <pageMargins left="0.39" right="0.39" top="0.59" bottom="0.59" header="0.51" footer="0.51"/>
  <pageSetup paperSize="9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7"/>
  <sheetViews>
    <sheetView showGridLines="0" showZeros="0" topLeftCell="A4" workbookViewId="0">
      <selection activeCell="A1" sqref="A1"/>
    </sheetView>
  </sheetViews>
  <sheetFormatPr defaultColWidth="10.6666666666667" defaultRowHeight="12.75"/>
  <cols>
    <col min="1" max="3" width="5.5" style="45" customWidth="1"/>
    <col min="4" max="4" width="47.5" style="45" customWidth="1"/>
    <col min="5" max="5" width="24" style="45" customWidth="1"/>
    <col min="6" max="6" width="23" style="45" customWidth="1"/>
    <col min="7" max="7" width="21.1666666666667" style="45" customWidth="1"/>
    <col min="8" max="8" width="17" style="45" customWidth="1"/>
    <col min="9" max="11" width="13.6666666666667" style="45" customWidth="1"/>
    <col min="12" max="253" width="10.6666666666667" style="45" customWidth="1"/>
  </cols>
  <sheetData>
    <row r="1" customHeight="1"/>
    <row r="2" s="45" customFormat="1" ht="30" customHeight="1" spans="1:11">
      <c r="A2" s="71" t="s">
        <v>294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="45" customFormat="1" customHeight="1"/>
    <row r="4" s="45" customFormat="1" ht="16.5" customHeight="1" spans="1:11">
      <c r="A4" s="44" t="s">
        <v>193</v>
      </c>
      <c r="E4" s="46"/>
      <c r="F4" s="47"/>
      <c r="G4"/>
      <c r="K4" s="14" t="s">
        <v>194</v>
      </c>
    </row>
    <row r="5" s="45" customFormat="1" ht="22.5" customHeight="1" spans="1:256">
      <c r="A5" s="5" t="s">
        <v>4</v>
      </c>
      <c r="B5" s="5"/>
      <c r="C5" s="5"/>
      <c r="D5" s="5"/>
      <c r="E5" s="5" t="s">
        <v>295</v>
      </c>
      <c r="F5" s="21" t="s">
        <v>296</v>
      </c>
      <c r="G5" s="21" t="s">
        <v>297</v>
      </c>
      <c r="H5" s="21" t="s">
        <v>298</v>
      </c>
      <c r="I5" s="35" t="s">
        <v>299</v>
      </c>
      <c r="J5" s="35" t="s">
        <v>300</v>
      </c>
      <c r="K5" s="35" t="s">
        <v>301</v>
      </c>
      <c r="IT5" s="1"/>
      <c r="IU5" s="1"/>
      <c r="IV5" s="1"/>
    </row>
    <row r="6" s="45" customFormat="1" ht="33" customHeight="1" spans="1:256">
      <c r="A6" s="5" t="s">
        <v>248</v>
      </c>
      <c r="B6" s="5"/>
      <c r="C6" s="5"/>
      <c r="D6" s="21" t="s">
        <v>249</v>
      </c>
      <c r="E6" s="5"/>
      <c r="F6" s="72"/>
      <c r="G6" s="72"/>
      <c r="H6" s="72"/>
      <c r="I6" s="35"/>
      <c r="J6" s="35"/>
      <c r="K6" s="35"/>
      <c r="IT6" s="1"/>
      <c r="IU6" s="1"/>
      <c r="IV6" s="1"/>
    </row>
    <row r="7" s="45" customFormat="1" ht="24.75" customHeight="1" spans="1:256">
      <c r="A7" s="73" t="s">
        <v>118</v>
      </c>
      <c r="B7" s="73" t="s">
        <v>119</v>
      </c>
      <c r="C7" s="73" t="s">
        <v>254</v>
      </c>
      <c r="D7" s="38"/>
      <c r="E7" s="5"/>
      <c r="F7" s="38"/>
      <c r="G7" s="38"/>
      <c r="H7" s="38"/>
      <c r="I7" s="35"/>
      <c r="J7" s="35"/>
      <c r="K7" s="35"/>
      <c r="IT7" s="1"/>
      <c r="IU7" s="1"/>
      <c r="IV7" s="1"/>
    </row>
    <row r="8" ht="21.75" customHeight="1" spans="1:11">
      <c r="A8" s="73" t="s">
        <v>55</v>
      </c>
      <c r="B8" s="73" t="s">
        <v>55</v>
      </c>
      <c r="C8" s="73" t="s">
        <v>55</v>
      </c>
      <c r="D8" s="73" t="s">
        <v>55</v>
      </c>
      <c r="E8" s="73" t="s">
        <v>55</v>
      </c>
      <c r="F8" s="73">
        <v>1</v>
      </c>
      <c r="G8" s="73">
        <v>2</v>
      </c>
      <c r="H8" s="73">
        <v>3</v>
      </c>
      <c r="I8" s="73">
        <v>4</v>
      </c>
      <c r="J8" s="73">
        <v>5</v>
      </c>
      <c r="K8" s="73">
        <v>6</v>
      </c>
    </row>
    <row r="9" s="1" customFormat="1" ht="24" customHeight="1" spans="1:11">
      <c r="A9" s="74"/>
      <c r="B9" s="74"/>
      <c r="C9" s="74"/>
      <c r="D9" s="74"/>
      <c r="E9" s="74" t="s">
        <v>6</v>
      </c>
      <c r="F9" s="75">
        <v>64175447</v>
      </c>
      <c r="G9" s="75">
        <v>50857447</v>
      </c>
      <c r="H9" s="75">
        <v>13318000</v>
      </c>
      <c r="I9" s="75">
        <v>0</v>
      </c>
      <c r="J9" s="75">
        <v>0</v>
      </c>
      <c r="K9" s="75">
        <v>0</v>
      </c>
    </row>
    <row r="10" ht="24" customHeight="1" spans="1:11">
      <c r="A10" s="74" t="s">
        <v>256</v>
      </c>
      <c r="B10" s="74"/>
      <c r="C10" s="74"/>
      <c r="D10" s="74" t="s">
        <v>257</v>
      </c>
      <c r="E10" s="74"/>
      <c r="F10" s="75">
        <v>53923767</v>
      </c>
      <c r="G10" s="75">
        <v>40605767</v>
      </c>
      <c r="H10" s="75">
        <v>13318000</v>
      </c>
      <c r="I10" s="75">
        <v>0</v>
      </c>
      <c r="J10" s="75">
        <v>0</v>
      </c>
      <c r="K10" s="75">
        <v>0</v>
      </c>
    </row>
    <row r="11" ht="24" customHeight="1" spans="1:11">
      <c r="A11" s="74"/>
      <c r="B11" s="74" t="s">
        <v>258</v>
      </c>
      <c r="C11" s="74"/>
      <c r="D11" s="74" t="s">
        <v>259</v>
      </c>
      <c r="E11" s="74"/>
      <c r="F11" s="75">
        <v>53923767</v>
      </c>
      <c r="G11" s="75">
        <v>40605767</v>
      </c>
      <c r="H11" s="75">
        <v>13318000</v>
      </c>
      <c r="I11" s="75">
        <v>0</v>
      </c>
      <c r="J11" s="75">
        <v>0</v>
      </c>
      <c r="K11" s="75">
        <v>0</v>
      </c>
    </row>
    <row r="12" ht="24" customHeight="1" spans="1:11">
      <c r="A12" s="74" t="s">
        <v>260</v>
      </c>
      <c r="B12" s="74" t="s">
        <v>261</v>
      </c>
      <c r="C12" s="74" t="s">
        <v>262</v>
      </c>
      <c r="D12" s="74" t="s">
        <v>263</v>
      </c>
      <c r="E12" s="74" t="s">
        <v>302</v>
      </c>
      <c r="F12" s="75">
        <v>40605767</v>
      </c>
      <c r="G12" s="75">
        <v>40605767</v>
      </c>
      <c r="H12" s="75">
        <v>0</v>
      </c>
      <c r="I12" s="75">
        <v>0</v>
      </c>
      <c r="J12" s="75">
        <v>0</v>
      </c>
      <c r="K12" s="75">
        <v>0</v>
      </c>
    </row>
    <row r="13" ht="24" customHeight="1" spans="1:11">
      <c r="A13" s="74" t="s">
        <v>260</v>
      </c>
      <c r="B13" s="74" t="s">
        <v>261</v>
      </c>
      <c r="C13" s="74" t="s">
        <v>258</v>
      </c>
      <c r="D13" s="74" t="s">
        <v>264</v>
      </c>
      <c r="E13" s="74" t="s">
        <v>302</v>
      </c>
      <c r="F13" s="75">
        <v>2111600</v>
      </c>
      <c r="G13" s="75">
        <v>0</v>
      </c>
      <c r="H13" s="75">
        <v>2111600</v>
      </c>
      <c r="I13" s="75">
        <v>0</v>
      </c>
      <c r="J13" s="75">
        <v>0</v>
      </c>
      <c r="K13" s="75">
        <v>0</v>
      </c>
    </row>
    <row r="14" ht="24" customHeight="1" spans="1:11">
      <c r="A14" s="74" t="s">
        <v>260</v>
      </c>
      <c r="B14" s="74" t="s">
        <v>261</v>
      </c>
      <c r="C14" s="74" t="s">
        <v>265</v>
      </c>
      <c r="D14" s="74" t="s">
        <v>266</v>
      </c>
      <c r="E14" s="74" t="s">
        <v>302</v>
      </c>
      <c r="F14" s="75">
        <v>10386400</v>
      </c>
      <c r="G14" s="75">
        <v>0</v>
      </c>
      <c r="H14" s="75">
        <v>10386400</v>
      </c>
      <c r="I14" s="75">
        <v>0</v>
      </c>
      <c r="J14" s="75">
        <v>0</v>
      </c>
      <c r="K14" s="75">
        <v>0</v>
      </c>
    </row>
    <row r="15" ht="24" customHeight="1" spans="1:11">
      <c r="A15" s="74" t="s">
        <v>260</v>
      </c>
      <c r="B15" s="74" t="s">
        <v>261</v>
      </c>
      <c r="C15" s="74" t="s">
        <v>267</v>
      </c>
      <c r="D15" s="74" t="s">
        <v>268</v>
      </c>
      <c r="E15" s="74" t="s">
        <v>302</v>
      </c>
      <c r="F15" s="75">
        <v>480000</v>
      </c>
      <c r="G15" s="75">
        <v>0</v>
      </c>
      <c r="H15" s="75">
        <v>480000</v>
      </c>
      <c r="I15" s="75">
        <v>0</v>
      </c>
      <c r="J15" s="75">
        <v>0</v>
      </c>
      <c r="K15" s="75">
        <v>0</v>
      </c>
    </row>
    <row r="16" ht="24" customHeight="1" spans="1:11">
      <c r="A16" s="74" t="s">
        <v>260</v>
      </c>
      <c r="B16" s="74" t="s">
        <v>261</v>
      </c>
      <c r="C16" s="74" t="s">
        <v>269</v>
      </c>
      <c r="D16" s="74" t="s">
        <v>270</v>
      </c>
      <c r="E16" s="74" t="s">
        <v>302</v>
      </c>
      <c r="F16" s="75">
        <v>340000</v>
      </c>
      <c r="G16" s="75">
        <v>0</v>
      </c>
      <c r="H16" s="75">
        <v>340000</v>
      </c>
      <c r="I16" s="75">
        <v>0</v>
      </c>
      <c r="J16" s="75">
        <v>0</v>
      </c>
      <c r="K16" s="75">
        <v>0</v>
      </c>
    </row>
    <row r="17" ht="24" customHeight="1" spans="1:11">
      <c r="A17" s="74" t="s">
        <v>271</v>
      </c>
      <c r="B17" s="74"/>
      <c r="C17" s="74"/>
      <c r="D17" s="74" t="s">
        <v>272</v>
      </c>
      <c r="E17" s="74"/>
      <c r="F17" s="75">
        <v>4471297</v>
      </c>
      <c r="G17" s="75">
        <v>4471297</v>
      </c>
      <c r="H17" s="75">
        <v>0</v>
      </c>
      <c r="I17" s="75">
        <v>0</v>
      </c>
      <c r="J17" s="75">
        <v>0</v>
      </c>
      <c r="K17" s="75">
        <v>0</v>
      </c>
    </row>
    <row r="18" ht="24" customHeight="1" spans="1:11">
      <c r="A18" s="74"/>
      <c r="B18" s="74" t="s">
        <v>273</v>
      </c>
      <c r="C18" s="74"/>
      <c r="D18" s="74" t="s">
        <v>274</v>
      </c>
      <c r="E18" s="74"/>
      <c r="F18" s="75">
        <v>4280957</v>
      </c>
      <c r="G18" s="75">
        <v>4280957</v>
      </c>
      <c r="H18" s="75">
        <v>0</v>
      </c>
      <c r="I18" s="75">
        <v>0</v>
      </c>
      <c r="J18" s="75">
        <v>0</v>
      </c>
      <c r="K18" s="75">
        <v>0</v>
      </c>
    </row>
    <row r="19" ht="24" customHeight="1" spans="1:11">
      <c r="A19" s="74" t="s">
        <v>275</v>
      </c>
      <c r="B19" s="74" t="s">
        <v>276</v>
      </c>
      <c r="C19" s="74" t="s">
        <v>273</v>
      </c>
      <c r="D19" s="74" t="s">
        <v>277</v>
      </c>
      <c r="E19" s="74" t="s">
        <v>302</v>
      </c>
      <c r="F19" s="75">
        <v>4280957</v>
      </c>
      <c r="G19" s="75">
        <v>4280957</v>
      </c>
      <c r="H19" s="75">
        <v>0</v>
      </c>
      <c r="I19" s="75">
        <v>0</v>
      </c>
      <c r="J19" s="75">
        <v>0</v>
      </c>
      <c r="K19" s="75">
        <v>0</v>
      </c>
    </row>
    <row r="20" ht="24" customHeight="1" spans="1:11">
      <c r="A20" s="74"/>
      <c r="B20" s="74" t="s">
        <v>278</v>
      </c>
      <c r="C20" s="74"/>
      <c r="D20" s="74" t="s">
        <v>279</v>
      </c>
      <c r="E20" s="74"/>
      <c r="F20" s="75">
        <v>190340</v>
      </c>
      <c r="G20" s="75">
        <v>190340</v>
      </c>
      <c r="H20" s="75">
        <v>0</v>
      </c>
      <c r="I20" s="75">
        <v>0</v>
      </c>
      <c r="J20" s="75">
        <v>0</v>
      </c>
      <c r="K20" s="75">
        <v>0</v>
      </c>
    </row>
    <row r="21" ht="24" customHeight="1" spans="1:11">
      <c r="A21" s="74" t="s">
        <v>275</v>
      </c>
      <c r="B21" s="74" t="s">
        <v>280</v>
      </c>
      <c r="C21" s="74" t="s">
        <v>278</v>
      </c>
      <c r="D21" s="74" t="s">
        <v>281</v>
      </c>
      <c r="E21" s="74" t="s">
        <v>302</v>
      </c>
      <c r="F21" s="75">
        <v>190340</v>
      </c>
      <c r="G21" s="75">
        <v>190340</v>
      </c>
      <c r="H21" s="75">
        <v>0</v>
      </c>
      <c r="I21" s="75">
        <v>0</v>
      </c>
      <c r="J21" s="75">
        <v>0</v>
      </c>
      <c r="K21" s="75">
        <v>0</v>
      </c>
    </row>
    <row r="22" ht="24" customHeight="1" spans="1:11">
      <c r="A22" s="74" t="s">
        <v>282</v>
      </c>
      <c r="B22" s="74"/>
      <c r="C22" s="74"/>
      <c r="D22" s="74" t="s">
        <v>283</v>
      </c>
      <c r="E22" s="74"/>
      <c r="F22" s="75">
        <v>2569665</v>
      </c>
      <c r="G22" s="75">
        <v>2569665</v>
      </c>
      <c r="H22" s="75">
        <v>0</v>
      </c>
      <c r="I22" s="75">
        <v>0</v>
      </c>
      <c r="J22" s="75">
        <v>0</v>
      </c>
      <c r="K22" s="75">
        <v>0</v>
      </c>
    </row>
    <row r="23" ht="24" customHeight="1" spans="1:11">
      <c r="A23" s="74"/>
      <c r="B23" s="74" t="s">
        <v>284</v>
      </c>
      <c r="C23" s="74"/>
      <c r="D23" s="74" t="s">
        <v>285</v>
      </c>
      <c r="E23" s="74"/>
      <c r="F23" s="75">
        <v>2569665</v>
      </c>
      <c r="G23" s="75">
        <v>2569665</v>
      </c>
      <c r="H23" s="75">
        <v>0</v>
      </c>
      <c r="I23" s="75">
        <v>0</v>
      </c>
      <c r="J23" s="75">
        <v>0</v>
      </c>
      <c r="K23" s="75">
        <v>0</v>
      </c>
    </row>
    <row r="24" ht="24" customHeight="1" spans="1:11">
      <c r="A24" s="74" t="s">
        <v>286</v>
      </c>
      <c r="B24" s="74" t="s">
        <v>287</v>
      </c>
      <c r="C24" s="74" t="s">
        <v>262</v>
      </c>
      <c r="D24" s="74" t="s">
        <v>288</v>
      </c>
      <c r="E24" s="74" t="s">
        <v>302</v>
      </c>
      <c r="F24" s="75">
        <v>2569665</v>
      </c>
      <c r="G24" s="75">
        <v>2569665</v>
      </c>
      <c r="H24" s="75">
        <v>0</v>
      </c>
      <c r="I24" s="75">
        <v>0</v>
      </c>
      <c r="J24" s="75">
        <v>0</v>
      </c>
      <c r="K24" s="75">
        <v>0</v>
      </c>
    </row>
    <row r="25" ht="24" customHeight="1" spans="1:11">
      <c r="A25" s="74" t="s">
        <v>289</v>
      </c>
      <c r="B25" s="74"/>
      <c r="C25" s="74"/>
      <c r="D25" s="74" t="s">
        <v>290</v>
      </c>
      <c r="E25" s="74"/>
      <c r="F25" s="75">
        <v>3210718</v>
      </c>
      <c r="G25" s="75">
        <v>3210718</v>
      </c>
      <c r="H25" s="75">
        <v>0</v>
      </c>
      <c r="I25" s="75">
        <v>0</v>
      </c>
      <c r="J25" s="75">
        <v>0</v>
      </c>
      <c r="K25" s="75">
        <v>0</v>
      </c>
    </row>
    <row r="26" ht="24" customHeight="1" spans="1:11">
      <c r="A26" s="74"/>
      <c r="B26" s="74" t="s">
        <v>258</v>
      </c>
      <c r="C26" s="74"/>
      <c r="D26" s="74" t="s">
        <v>291</v>
      </c>
      <c r="E26" s="74"/>
      <c r="F26" s="75">
        <v>3210718</v>
      </c>
      <c r="G26" s="75">
        <v>3210718</v>
      </c>
      <c r="H26" s="75">
        <v>0</v>
      </c>
      <c r="I26" s="75">
        <v>0</v>
      </c>
      <c r="J26" s="75">
        <v>0</v>
      </c>
      <c r="K26" s="75">
        <v>0</v>
      </c>
    </row>
    <row r="27" ht="24" customHeight="1" spans="1:11">
      <c r="A27" s="74" t="s">
        <v>292</v>
      </c>
      <c r="B27" s="74" t="s">
        <v>261</v>
      </c>
      <c r="C27" s="74" t="s">
        <v>262</v>
      </c>
      <c r="D27" s="74" t="s">
        <v>293</v>
      </c>
      <c r="E27" s="74" t="s">
        <v>302</v>
      </c>
      <c r="F27" s="75">
        <v>3210718</v>
      </c>
      <c r="G27" s="75">
        <v>3210718</v>
      </c>
      <c r="H27" s="75">
        <v>0</v>
      </c>
      <c r="I27" s="75">
        <v>0</v>
      </c>
      <c r="J27" s="75">
        <v>0</v>
      </c>
      <c r="K27" s="75">
        <v>0</v>
      </c>
    </row>
  </sheetData>
  <sheetProtection formatCells="0" formatColumns="0" formatRows="0"/>
  <mergeCells count="11">
    <mergeCell ref="A2:K2"/>
    <mergeCell ref="A5:D5"/>
    <mergeCell ref="A6:C6"/>
    <mergeCell ref="D6:D7"/>
    <mergeCell ref="E5:E7"/>
    <mergeCell ref="F5:F7"/>
    <mergeCell ref="G5:G7"/>
    <mergeCell ref="H5:H7"/>
    <mergeCell ref="I5:I7"/>
    <mergeCell ref="J5:J7"/>
    <mergeCell ref="K5:K7"/>
  </mergeCells>
  <printOptions horizontalCentered="1"/>
  <pageMargins left="0.75" right="0.75" top="1" bottom="1" header="0.51" footer="0.51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6"/>
  <sheetViews>
    <sheetView showGridLines="0" showZeros="0" workbookViewId="0">
      <selection activeCell="A1" sqref="A1"/>
    </sheetView>
  </sheetViews>
  <sheetFormatPr defaultColWidth="9.33333333333333" defaultRowHeight="11.25"/>
  <cols>
    <col min="1" max="1" width="11.6666666666667" customWidth="1"/>
    <col min="2" max="2" width="12.6666666666667" customWidth="1"/>
    <col min="3" max="3" width="10.8333333333333" customWidth="1"/>
    <col min="4" max="4" width="14.3333333333333" customWidth="1"/>
    <col min="5" max="8" width="12.6666666666667" customWidth="1"/>
    <col min="9" max="9" width="10" customWidth="1"/>
    <col min="10" max="10" width="8.5" customWidth="1"/>
    <col min="11" max="11" width="10" customWidth="1"/>
    <col min="12" max="12" width="8.5" customWidth="1"/>
    <col min="13" max="24" width="7.66666666666667" customWidth="1"/>
  </cols>
  <sheetData>
    <row r="1" ht="12.75" customHeight="1" spans="1:1">
      <c r="A1" s="62"/>
    </row>
    <row r="2" ht="30.75" customHeight="1" spans="1:24">
      <c r="A2" s="63" t="s">
        <v>303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ht="17.25" customHeight="1" spans="1:24">
      <c r="A3" s="19" t="s">
        <v>193</v>
      </c>
      <c r="X3" s="14" t="s">
        <v>194</v>
      </c>
    </row>
    <row r="4" ht="30.75" customHeight="1" spans="1:25">
      <c r="A4" s="20" t="s">
        <v>304</v>
      </c>
      <c r="B4" s="20" t="s">
        <v>249</v>
      </c>
      <c r="C4" s="20" t="s">
        <v>295</v>
      </c>
      <c r="D4" s="5" t="s">
        <v>52</v>
      </c>
      <c r="E4" s="48" t="s">
        <v>63</v>
      </c>
      <c r="F4" s="5"/>
      <c r="G4" s="20"/>
      <c r="H4" s="20" t="s">
        <v>54</v>
      </c>
      <c r="I4" s="5" t="s">
        <v>152</v>
      </c>
      <c r="J4" s="5"/>
      <c r="K4" s="20"/>
      <c r="L4" s="5" t="s">
        <v>298</v>
      </c>
      <c r="M4" s="5"/>
      <c r="N4" s="5"/>
      <c r="O4" s="5"/>
      <c r="P4" s="5"/>
      <c r="Q4" s="5"/>
      <c r="R4" s="5"/>
      <c r="S4" s="5"/>
      <c r="T4" s="5"/>
      <c r="U4" s="5"/>
      <c r="V4" s="35" t="s">
        <v>299</v>
      </c>
      <c r="W4" s="35" t="s">
        <v>300</v>
      </c>
      <c r="X4" s="64" t="s">
        <v>301</v>
      </c>
      <c r="Y4" s="68" t="s">
        <v>305</v>
      </c>
    </row>
    <row r="5" ht="49.5" customHeight="1" spans="1:25">
      <c r="A5" s="20"/>
      <c r="B5" s="20"/>
      <c r="C5" s="20"/>
      <c r="D5" s="5"/>
      <c r="E5" s="22" t="s">
        <v>251</v>
      </c>
      <c r="F5" s="23" t="s">
        <v>306</v>
      </c>
      <c r="G5" s="27" t="s">
        <v>307</v>
      </c>
      <c r="H5" s="5"/>
      <c r="I5" s="22" t="s">
        <v>251</v>
      </c>
      <c r="J5" s="23" t="s">
        <v>306</v>
      </c>
      <c r="K5" s="23" t="s">
        <v>307</v>
      </c>
      <c r="L5" s="23" t="s">
        <v>251</v>
      </c>
      <c r="M5" s="23" t="s">
        <v>308</v>
      </c>
      <c r="N5" s="23" t="s">
        <v>309</v>
      </c>
      <c r="O5" s="23" t="s">
        <v>310</v>
      </c>
      <c r="P5" s="23" t="s">
        <v>311</v>
      </c>
      <c r="Q5" s="23" t="s">
        <v>189</v>
      </c>
      <c r="R5" s="23" t="s">
        <v>312</v>
      </c>
      <c r="S5" s="27" t="s">
        <v>313</v>
      </c>
      <c r="T5" s="27" t="s">
        <v>314</v>
      </c>
      <c r="U5" s="27" t="s">
        <v>315</v>
      </c>
      <c r="V5" s="35"/>
      <c r="W5" s="35"/>
      <c r="X5" s="64"/>
      <c r="Y5" s="68"/>
    </row>
    <row r="6" ht="25.5" customHeight="1" spans="1:25">
      <c r="A6" s="16" t="s">
        <v>55</v>
      </c>
      <c r="B6" s="16" t="s">
        <v>55</v>
      </c>
      <c r="C6" s="16" t="s">
        <v>55</v>
      </c>
      <c r="D6" s="16">
        <v>1</v>
      </c>
      <c r="E6" s="16">
        <v>2</v>
      </c>
      <c r="F6" s="16">
        <v>3</v>
      </c>
      <c r="G6" s="16">
        <v>4</v>
      </c>
      <c r="H6" s="16">
        <v>5</v>
      </c>
      <c r="I6" s="16">
        <v>6</v>
      </c>
      <c r="J6" s="16">
        <v>7</v>
      </c>
      <c r="K6" s="16">
        <v>8</v>
      </c>
      <c r="L6" s="16">
        <v>9</v>
      </c>
      <c r="M6" s="16">
        <v>10</v>
      </c>
      <c r="N6" s="16">
        <v>11</v>
      </c>
      <c r="O6" s="16">
        <v>12</v>
      </c>
      <c r="P6" s="16">
        <v>13</v>
      </c>
      <c r="Q6" s="16">
        <v>14</v>
      </c>
      <c r="R6" s="16">
        <v>15</v>
      </c>
      <c r="S6" s="16">
        <v>16</v>
      </c>
      <c r="T6" s="16">
        <v>17</v>
      </c>
      <c r="U6" s="16">
        <v>18</v>
      </c>
      <c r="V6" s="16">
        <v>19</v>
      </c>
      <c r="W6" s="65">
        <v>20</v>
      </c>
      <c r="X6" s="66">
        <v>21</v>
      </c>
      <c r="Y6" s="69">
        <v>22</v>
      </c>
    </row>
    <row r="7" s="1" customFormat="1" ht="26.25" customHeight="1" spans="1:25">
      <c r="A7" s="10"/>
      <c r="B7" s="10"/>
      <c r="C7" s="10" t="s">
        <v>6</v>
      </c>
      <c r="D7" s="11">
        <v>64175447</v>
      </c>
      <c r="E7" s="25">
        <v>37943097</v>
      </c>
      <c r="F7" s="12">
        <v>27691417</v>
      </c>
      <c r="G7" s="13">
        <v>10251680</v>
      </c>
      <c r="H7" s="11">
        <v>11475724</v>
      </c>
      <c r="I7" s="12">
        <v>1438626</v>
      </c>
      <c r="J7" s="13">
        <v>0</v>
      </c>
      <c r="K7" s="13">
        <v>1438626</v>
      </c>
      <c r="L7" s="13">
        <v>13318000</v>
      </c>
      <c r="M7" s="13">
        <v>5159600</v>
      </c>
      <c r="N7" s="13">
        <v>1272000</v>
      </c>
      <c r="O7" s="13">
        <v>0</v>
      </c>
      <c r="P7" s="13">
        <v>6886400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67">
        <v>0</v>
      </c>
      <c r="X7" s="67">
        <v>0</v>
      </c>
      <c r="Y7" s="70"/>
    </row>
    <row r="8" ht="26.25" customHeight="1" spans="1:25">
      <c r="A8" s="10"/>
      <c r="B8" s="10"/>
      <c r="C8" s="10" t="s">
        <v>302</v>
      </c>
      <c r="D8" s="11">
        <v>64175447</v>
      </c>
      <c r="E8" s="25">
        <v>37943097</v>
      </c>
      <c r="F8" s="12">
        <v>27691417</v>
      </c>
      <c r="G8" s="13">
        <v>10251680</v>
      </c>
      <c r="H8" s="11">
        <v>11475724</v>
      </c>
      <c r="I8" s="12">
        <v>1438626</v>
      </c>
      <c r="J8" s="13">
        <v>0</v>
      </c>
      <c r="K8" s="13">
        <v>1438626</v>
      </c>
      <c r="L8" s="13">
        <v>13318000</v>
      </c>
      <c r="M8" s="13">
        <v>5159600</v>
      </c>
      <c r="N8" s="13">
        <v>1272000</v>
      </c>
      <c r="O8" s="13">
        <v>0</v>
      </c>
      <c r="P8" s="13">
        <v>6886400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67">
        <v>0</v>
      </c>
      <c r="X8" s="67">
        <v>0</v>
      </c>
      <c r="Y8" s="70"/>
    </row>
    <row r="9" ht="26.25" customHeight="1" spans="1:25">
      <c r="A9" s="10"/>
      <c r="B9" s="10"/>
      <c r="C9" s="10" t="s">
        <v>316</v>
      </c>
      <c r="D9" s="11">
        <v>64175447</v>
      </c>
      <c r="E9" s="25">
        <v>37943097</v>
      </c>
      <c r="F9" s="12">
        <v>27691417</v>
      </c>
      <c r="G9" s="13">
        <v>10251680</v>
      </c>
      <c r="H9" s="11">
        <v>11475724</v>
      </c>
      <c r="I9" s="12">
        <v>1438626</v>
      </c>
      <c r="J9" s="13">
        <v>0</v>
      </c>
      <c r="K9" s="13">
        <v>1438626</v>
      </c>
      <c r="L9" s="13">
        <v>13318000</v>
      </c>
      <c r="M9" s="13">
        <v>5159600</v>
      </c>
      <c r="N9" s="13">
        <v>1272000</v>
      </c>
      <c r="O9" s="13">
        <v>0</v>
      </c>
      <c r="P9" s="13">
        <v>6886400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67">
        <v>0</v>
      </c>
      <c r="X9" s="67">
        <v>0</v>
      </c>
      <c r="Y9" s="70"/>
    </row>
    <row r="10" ht="26.25" customHeight="1" spans="1:25">
      <c r="A10" s="10" t="s">
        <v>317</v>
      </c>
      <c r="B10" s="10" t="s">
        <v>318</v>
      </c>
      <c r="C10" s="10" t="s">
        <v>319</v>
      </c>
      <c r="D10" s="11">
        <v>1075200</v>
      </c>
      <c r="E10" s="25">
        <v>0</v>
      </c>
      <c r="F10" s="12">
        <v>0</v>
      </c>
      <c r="G10" s="13">
        <v>0</v>
      </c>
      <c r="H10" s="11">
        <v>0</v>
      </c>
      <c r="I10" s="12">
        <v>1075200</v>
      </c>
      <c r="J10" s="13">
        <v>0</v>
      </c>
      <c r="K10" s="13">
        <v>1075200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67">
        <v>0</v>
      </c>
      <c r="X10" s="67">
        <v>0</v>
      </c>
      <c r="Y10" s="70" t="s">
        <v>320</v>
      </c>
    </row>
    <row r="11" ht="26.25" customHeight="1" spans="1:25">
      <c r="A11" s="10" t="s">
        <v>317</v>
      </c>
      <c r="B11" s="10" t="s">
        <v>318</v>
      </c>
      <c r="C11" s="10" t="s">
        <v>319</v>
      </c>
      <c r="D11" s="11">
        <v>39530567</v>
      </c>
      <c r="E11" s="25">
        <v>27691417</v>
      </c>
      <c r="F11" s="12">
        <v>27691417</v>
      </c>
      <c r="G11" s="13">
        <v>0</v>
      </c>
      <c r="H11" s="11">
        <v>11475724</v>
      </c>
      <c r="I11" s="12">
        <v>363426</v>
      </c>
      <c r="J11" s="13">
        <v>0</v>
      </c>
      <c r="K11" s="13">
        <v>363426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67">
        <v>0</v>
      </c>
      <c r="X11" s="67">
        <v>0</v>
      </c>
      <c r="Y11" s="70"/>
    </row>
    <row r="12" ht="26.25" customHeight="1" spans="1:25">
      <c r="A12" s="10" t="s">
        <v>321</v>
      </c>
      <c r="B12" s="10" t="s">
        <v>322</v>
      </c>
      <c r="C12" s="10" t="s">
        <v>319</v>
      </c>
      <c r="D12" s="11">
        <v>194000</v>
      </c>
      <c r="E12" s="25">
        <v>0</v>
      </c>
      <c r="F12" s="12">
        <v>0</v>
      </c>
      <c r="G12" s="13">
        <v>0</v>
      </c>
      <c r="H12" s="11">
        <v>0</v>
      </c>
      <c r="I12" s="12">
        <v>0</v>
      </c>
      <c r="J12" s="13">
        <v>0</v>
      </c>
      <c r="K12" s="13">
        <v>0</v>
      </c>
      <c r="L12" s="13">
        <v>194000</v>
      </c>
      <c r="M12" s="13">
        <v>194000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67">
        <v>0</v>
      </c>
      <c r="X12" s="67">
        <v>0</v>
      </c>
      <c r="Y12" s="70" t="s">
        <v>323</v>
      </c>
    </row>
    <row r="13" ht="26.25" customHeight="1" spans="1:25">
      <c r="A13" s="10" t="s">
        <v>321</v>
      </c>
      <c r="B13" s="10" t="s">
        <v>322</v>
      </c>
      <c r="C13" s="10" t="s">
        <v>319</v>
      </c>
      <c r="D13" s="11">
        <v>100000</v>
      </c>
      <c r="E13" s="25">
        <v>0</v>
      </c>
      <c r="F13" s="12">
        <v>0</v>
      </c>
      <c r="G13" s="13">
        <v>0</v>
      </c>
      <c r="H13" s="11">
        <v>0</v>
      </c>
      <c r="I13" s="12">
        <v>0</v>
      </c>
      <c r="J13" s="13">
        <v>0</v>
      </c>
      <c r="K13" s="13">
        <v>0</v>
      </c>
      <c r="L13" s="13">
        <v>100000</v>
      </c>
      <c r="M13" s="13">
        <v>100000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67">
        <v>0</v>
      </c>
      <c r="X13" s="67">
        <v>0</v>
      </c>
      <c r="Y13" s="70" t="s">
        <v>324</v>
      </c>
    </row>
    <row r="14" ht="26.25" customHeight="1" spans="1:25">
      <c r="A14" s="10" t="s">
        <v>321</v>
      </c>
      <c r="B14" s="10" t="s">
        <v>322</v>
      </c>
      <c r="C14" s="10" t="s">
        <v>319</v>
      </c>
      <c r="D14" s="11">
        <v>1217600</v>
      </c>
      <c r="E14" s="25">
        <v>0</v>
      </c>
      <c r="F14" s="12">
        <v>0</v>
      </c>
      <c r="G14" s="13">
        <v>0</v>
      </c>
      <c r="H14" s="11">
        <v>0</v>
      </c>
      <c r="I14" s="12">
        <v>0</v>
      </c>
      <c r="J14" s="13">
        <v>0</v>
      </c>
      <c r="K14" s="13">
        <v>0</v>
      </c>
      <c r="L14" s="13">
        <v>1217600</v>
      </c>
      <c r="M14" s="13">
        <v>395600</v>
      </c>
      <c r="N14" s="13">
        <v>822000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67">
        <v>0</v>
      </c>
      <c r="X14" s="67">
        <v>0</v>
      </c>
      <c r="Y14" s="70" t="s">
        <v>325</v>
      </c>
    </row>
    <row r="15" ht="26.25" customHeight="1" spans="1:25">
      <c r="A15" s="10" t="s">
        <v>321</v>
      </c>
      <c r="B15" s="10" t="s">
        <v>322</v>
      </c>
      <c r="C15" s="10" t="s">
        <v>319</v>
      </c>
      <c r="D15" s="11">
        <v>300000</v>
      </c>
      <c r="E15" s="25">
        <v>0</v>
      </c>
      <c r="F15" s="12">
        <v>0</v>
      </c>
      <c r="G15" s="13">
        <v>0</v>
      </c>
      <c r="H15" s="11">
        <v>0</v>
      </c>
      <c r="I15" s="12">
        <v>0</v>
      </c>
      <c r="J15" s="13">
        <v>0</v>
      </c>
      <c r="K15" s="13">
        <v>0</v>
      </c>
      <c r="L15" s="13">
        <v>300000</v>
      </c>
      <c r="M15" s="13">
        <v>0</v>
      </c>
      <c r="N15" s="13">
        <v>300000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67">
        <v>0</v>
      </c>
      <c r="X15" s="67">
        <v>0</v>
      </c>
      <c r="Y15" s="70" t="s">
        <v>326</v>
      </c>
    </row>
    <row r="16" ht="26.25" customHeight="1" spans="1:25">
      <c r="A16" s="10" t="s">
        <v>321</v>
      </c>
      <c r="B16" s="10" t="s">
        <v>322</v>
      </c>
      <c r="C16" s="10" t="s">
        <v>319</v>
      </c>
      <c r="D16" s="11">
        <v>150000</v>
      </c>
      <c r="E16" s="25">
        <v>0</v>
      </c>
      <c r="F16" s="12">
        <v>0</v>
      </c>
      <c r="G16" s="13">
        <v>0</v>
      </c>
      <c r="H16" s="11">
        <v>0</v>
      </c>
      <c r="I16" s="12">
        <v>0</v>
      </c>
      <c r="J16" s="13">
        <v>0</v>
      </c>
      <c r="K16" s="13">
        <v>0</v>
      </c>
      <c r="L16" s="13">
        <v>150000</v>
      </c>
      <c r="M16" s="13">
        <v>150000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67">
        <v>0</v>
      </c>
      <c r="X16" s="67">
        <v>0</v>
      </c>
      <c r="Y16" s="70" t="s">
        <v>327</v>
      </c>
    </row>
    <row r="17" ht="26.25" customHeight="1" spans="1:25">
      <c r="A17" s="10" t="s">
        <v>321</v>
      </c>
      <c r="B17" s="10" t="s">
        <v>322</v>
      </c>
      <c r="C17" s="10" t="s">
        <v>319</v>
      </c>
      <c r="D17" s="11">
        <v>150000</v>
      </c>
      <c r="E17" s="25">
        <v>0</v>
      </c>
      <c r="F17" s="12">
        <v>0</v>
      </c>
      <c r="G17" s="13">
        <v>0</v>
      </c>
      <c r="H17" s="11">
        <v>0</v>
      </c>
      <c r="I17" s="12">
        <v>0</v>
      </c>
      <c r="J17" s="13">
        <v>0</v>
      </c>
      <c r="K17" s="13">
        <v>0</v>
      </c>
      <c r="L17" s="13">
        <v>150000</v>
      </c>
      <c r="M17" s="13">
        <v>0</v>
      </c>
      <c r="N17" s="13">
        <v>150000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67">
        <v>0</v>
      </c>
      <c r="X17" s="67">
        <v>0</v>
      </c>
      <c r="Y17" s="70" t="s">
        <v>328</v>
      </c>
    </row>
    <row r="18" ht="26.25" customHeight="1" spans="1:25">
      <c r="A18" s="10" t="s">
        <v>329</v>
      </c>
      <c r="B18" s="10" t="s">
        <v>330</v>
      </c>
      <c r="C18" s="10" t="s">
        <v>319</v>
      </c>
      <c r="D18" s="11">
        <v>3500000</v>
      </c>
      <c r="E18" s="25">
        <v>0</v>
      </c>
      <c r="F18" s="12">
        <v>0</v>
      </c>
      <c r="G18" s="13">
        <v>0</v>
      </c>
      <c r="H18" s="11">
        <v>0</v>
      </c>
      <c r="I18" s="12">
        <v>0</v>
      </c>
      <c r="J18" s="13">
        <v>0</v>
      </c>
      <c r="K18" s="13">
        <v>0</v>
      </c>
      <c r="L18" s="13">
        <v>3500000</v>
      </c>
      <c r="M18" s="13">
        <v>3500000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67">
        <v>0</v>
      </c>
      <c r="X18" s="67">
        <v>0</v>
      </c>
      <c r="Y18" s="70" t="s">
        <v>331</v>
      </c>
    </row>
    <row r="19" ht="26.25" customHeight="1" spans="1:25">
      <c r="A19" s="10" t="s">
        <v>329</v>
      </c>
      <c r="B19" s="10" t="s">
        <v>330</v>
      </c>
      <c r="C19" s="10" t="s">
        <v>319</v>
      </c>
      <c r="D19" s="11">
        <v>6886400</v>
      </c>
      <c r="E19" s="25">
        <v>0</v>
      </c>
      <c r="F19" s="12">
        <v>0</v>
      </c>
      <c r="G19" s="13">
        <v>0</v>
      </c>
      <c r="H19" s="11">
        <v>0</v>
      </c>
      <c r="I19" s="12">
        <v>0</v>
      </c>
      <c r="J19" s="13">
        <v>0</v>
      </c>
      <c r="K19" s="13">
        <v>0</v>
      </c>
      <c r="L19" s="13">
        <v>6886400</v>
      </c>
      <c r="M19" s="13">
        <v>0</v>
      </c>
      <c r="N19" s="13">
        <v>0</v>
      </c>
      <c r="O19" s="13">
        <v>0</v>
      </c>
      <c r="P19" s="13">
        <v>6886400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67">
        <v>0</v>
      </c>
      <c r="X19" s="67">
        <v>0</v>
      </c>
      <c r="Y19" s="70" t="s">
        <v>332</v>
      </c>
    </row>
    <row r="20" ht="26.25" customHeight="1" spans="1:25">
      <c r="A20" s="10" t="s">
        <v>333</v>
      </c>
      <c r="B20" s="10" t="s">
        <v>334</v>
      </c>
      <c r="C20" s="10" t="s">
        <v>319</v>
      </c>
      <c r="D20" s="11">
        <v>180000</v>
      </c>
      <c r="E20" s="25">
        <v>0</v>
      </c>
      <c r="F20" s="12">
        <v>0</v>
      </c>
      <c r="G20" s="13">
        <v>0</v>
      </c>
      <c r="H20" s="11">
        <v>0</v>
      </c>
      <c r="I20" s="12">
        <v>0</v>
      </c>
      <c r="J20" s="13">
        <v>0</v>
      </c>
      <c r="K20" s="13">
        <v>0</v>
      </c>
      <c r="L20" s="13">
        <v>180000</v>
      </c>
      <c r="M20" s="13">
        <v>180000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67">
        <v>0</v>
      </c>
      <c r="X20" s="67">
        <v>0</v>
      </c>
      <c r="Y20" s="70" t="s">
        <v>335</v>
      </c>
    </row>
    <row r="21" ht="26.25" customHeight="1" spans="1:25">
      <c r="A21" s="10" t="s">
        <v>333</v>
      </c>
      <c r="B21" s="10" t="s">
        <v>334</v>
      </c>
      <c r="C21" s="10" t="s">
        <v>319</v>
      </c>
      <c r="D21" s="11">
        <v>300000</v>
      </c>
      <c r="E21" s="25">
        <v>0</v>
      </c>
      <c r="F21" s="12">
        <v>0</v>
      </c>
      <c r="G21" s="13">
        <v>0</v>
      </c>
      <c r="H21" s="11">
        <v>0</v>
      </c>
      <c r="I21" s="12">
        <v>0</v>
      </c>
      <c r="J21" s="13">
        <v>0</v>
      </c>
      <c r="K21" s="13">
        <v>0</v>
      </c>
      <c r="L21" s="13">
        <v>300000</v>
      </c>
      <c r="M21" s="13">
        <v>300000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67">
        <v>0</v>
      </c>
      <c r="X21" s="67">
        <v>0</v>
      </c>
      <c r="Y21" s="70" t="s">
        <v>336</v>
      </c>
    </row>
    <row r="22" ht="26.25" customHeight="1" spans="1:25">
      <c r="A22" s="10" t="s">
        <v>337</v>
      </c>
      <c r="B22" s="10" t="s">
        <v>338</v>
      </c>
      <c r="C22" s="10" t="s">
        <v>319</v>
      </c>
      <c r="D22" s="11">
        <v>340000</v>
      </c>
      <c r="E22" s="25">
        <v>0</v>
      </c>
      <c r="F22" s="12">
        <v>0</v>
      </c>
      <c r="G22" s="13">
        <v>0</v>
      </c>
      <c r="H22" s="11">
        <v>0</v>
      </c>
      <c r="I22" s="12">
        <v>0</v>
      </c>
      <c r="J22" s="13">
        <v>0</v>
      </c>
      <c r="K22" s="13">
        <v>0</v>
      </c>
      <c r="L22" s="13">
        <v>340000</v>
      </c>
      <c r="M22" s="13">
        <v>340000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67">
        <v>0</v>
      </c>
      <c r="X22" s="67">
        <v>0</v>
      </c>
      <c r="Y22" s="70" t="s">
        <v>339</v>
      </c>
    </row>
    <row r="23" ht="26.25" customHeight="1" spans="1:25">
      <c r="A23" s="10" t="s">
        <v>340</v>
      </c>
      <c r="B23" s="10" t="s">
        <v>341</v>
      </c>
      <c r="C23" s="10" t="s">
        <v>319</v>
      </c>
      <c r="D23" s="11">
        <v>4280957</v>
      </c>
      <c r="E23" s="25">
        <v>4280957</v>
      </c>
      <c r="F23" s="12">
        <v>0</v>
      </c>
      <c r="G23" s="13">
        <v>4280957</v>
      </c>
      <c r="H23" s="11">
        <v>0</v>
      </c>
      <c r="I23" s="12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67">
        <v>0</v>
      </c>
      <c r="X23" s="67">
        <v>0</v>
      </c>
      <c r="Y23" s="70"/>
    </row>
    <row r="24" ht="26.25" customHeight="1" spans="1:25">
      <c r="A24" s="10" t="s">
        <v>342</v>
      </c>
      <c r="B24" s="10" t="s">
        <v>343</v>
      </c>
      <c r="C24" s="10" t="s">
        <v>319</v>
      </c>
      <c r="D24" s="11">
        <v>190340</v>
      </c>
      <c r="E24" s="25">
        <v>190340</v>
      </c>
      <c r="F24" s="12">
        <v>0</v>
      </c>
      <c r="G24" s="13">
        <v>190340</v>
      </c>
      <c r="H24" s="11">
        <v>0</v>
      </c>
      <c r="I24" s="12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67">
        <v>0</v>
      </c>
      <c r="X24" s="67">
        <v>0</v>
      </c>
      <c r="Y24" s="70"/>
    </row>
    <row r="25" ht="26.25" customHeight="1" spans="1:25">
      <c r="A25" s="10" t="s">
        <v>344</v>
      </c>
      <c r="B25" s="10" t="s">
        <v>345</v>
      </c>
      <c r="C25" s="10" t="s">
        <v>319</v>
      </c>
      <c r="D25" s="11">
        <v>2569665</v>
      </c>
      <c r="E25" s="25">
        <v>2569665</v>
      </c>
      <c r="F25" s="12">
        <v>0</v>
      </c>
      <c r="G25" s="13">
        <v>2569665</v>
      </c>
      <c r="H25" s="11">
        <v>0</v>
      </c>
      <c r="I25" s="12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67">
        <v>0</v>
      </c>
      <c r="X25" s="67">
        <v>0</v>
      </c>
      <c r="Y25" s="70"/>
    </row>
    <row r="26" ht="26.25" customHeight="1" spans="1:25">
      <c r="A26" s="10" t="s">
        <v>346</v>
      </c>
      <c r="B26" s="10" t="s">
        <v>71</v>
      </c>
      <c r="C26" s="10" t="s">
        <v>319</v>
      </c>
      <c r="D26" s="11">
        <v>3210718</v>
      </c>
      <c r="E26" s="25">
        <v>3210718</v>
      </c>
      <c r="F26" s="12">
        <v>0</v>
      </c>
      <c r="G26" s="13">
        <v>3210718</v>
      </c>
      <c r="H26" s="11">
        <v>0</v>
      </c>
      <c r="I26" s="12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67">
        <v>0</v>
      </c>
      <c r="X26" s="67">
        <v>0</v>
      </c>
      <c r="Y26" s="70"/>
    </row>
  </sheetData>
  <sheetProtection formatCells="0" formatColumns="0" formatRows="0"/>
  <mergeCells count="12">
    <mergeCell ref="E4:G4"/>
    <mergeCell ref="I4:K4"/>
    <mergeCell ref="L4:U4"/>
    <mergeCell ref="A4:A5"/>
    <mergeCell ref="B4:B5"/>
    <mergeCell ref="C4:C5"/>
    <mergeCell ref="D4:D5"/>
    <mergeCell ref="H4:H5"/>
    <mergeCell ref="V4:V5"/>
    <mergeCell ref="W4:W5"/>
    <mergeCell ref="X4:X5"/>
    <mergeCell ref="Y4:Y5"/>
  </mergeCells>
  <pageMargins left="0.39" right="0.39" top="0.39" bottom="0.39" header="0.51" footer="0.51"/>
  <pageSetup paperSize="9" scale="85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3" width="5.66666666666667" customWidth="1"/>
    <col min="4" max="4" width="35.6666666666667" customWidth="1"/>
    <col min="5" max="5" width="30.3333333333333" customWidth="1"/>
    <col min="6" max="6" width="28" customWidth="1"/>
    <col min="7" max="7" width="26.3333333333333" customWidth="1"/>
    <col min="8" max="11" width="15" customWidth="1"/>
    <col min="12" max="13" width="14" customWidth="1"/>
  </cols>
  <sheetData>
    <row r="1" ht="11.25" customHeight="1" spans="1:7">
      <c r="A1" s="42"/>
      <c r="B1" s="42"/>
      <c r="C1" s="42"/>
      <c r="D1" s="42"/>
      <c r="E1" s="42"/>
      <c r="F1" s="42"/>
      <c r="G1" s="42"/>
    </row>
    <row r="2" ht="39.75" customHeight="1" spans="1:13">
      <c r="A2" s="43" t="s">
        <v>347</v>
      </c>
      <c r="B2" s="43"/>
      <c r="C2" s="43"/>
      <c r="D2" s="43"/>
      <c r="E2" s="43"/>
      <c r="F2" s="43"/>
      <c r="G2" s="43"/>
      <c r="H2" s="43"/>
      <c r="I2" s="43"/>
      <c r="J2" s="43"/>
      <c r="K2" s="55"/>
      <c r="L2" s="55"/>
      <c r="M2" s="55"/>
    </row>
    <row r="3" s="40" customFormat="1" ht="20.1" customHeight="1" spans="1:13">
      <c r="A3" s="44" t="s">
        <v>193</v>
      </c>
      <c r="B3" s="45"/>
      <c r="C3" s="45"/>
      <c r="D3" s="45"/>
      <c r="E3" s="46"/>
      <c r="F3" s="47"/>
      <c r="H3" s="4"/>
      <c r="I3" s="56"/>
      <c r="J3" s="14" t="s">
        <v>194</v>
      </c>
      <c r="K3" s="56"/>
      <c r="L3" s="56"/>
      <c r="M3" s="56"/>
    </row>
    <row r="4" s="41" customFormat="1" ht="24.75" customHeight="1" spans="1:14">
      <c r="A4" s="15" t="s">
        <v>4</v>
      </c>
      <c r="B4" s="15"/>
      <c r="C4" s="15"/>
      <c r="D4" s="15"/>
      <c r="E4" s="48" t="s">
        <v>296</v>
      </c>
      <c r="F4" s="5" t="s">
        <v>297</v>
      </c>
      <c r="G4" s="5" t="s">
        <v>298</v>
      </c>
      <c r="H4" s="35" t="s">
        <v>299</v>
      </c>
      <c r="I4" s="35" t="s">
        <v>300</v>
      </c>
      <c r="J4" s="35" t="s">
        <v>301</v>
      </c>
      <c r="K4" s="57"/>
      <c r="L4" s="57"/>
      <c r="M4" s="57"/>
      <c r="N4" s="57"/>
    </row>
    <row r="5" s="41" customFormat="1" ht="33" customHeight="1" spans="1:14">
      <c r="A5" s="20" t="s">
        <v>248</v>
      </c>
      <c r="B5" s="34"/>
      <c r="C5" s="48"/>
      <c r="D5" s="49" t="s">
        <v>249</v>
      </c>
      <c r="E5" s="5"/>
      <c r="F5" s="5"/>
      <c r="G5" s="5"/>
      <c r="H5" s="35"/>
      <c r="I5" s="35"/>
      <c r="J5" s="35"/>
      <c r="K5" s="57"/>
      <c r="L5" s="57"/>
      <c r="M5" s="57"/>
      <c r="N5" s="57"/>
    </row>
    <row r="6" s="41" customFormat="1" ht="21" customHeight="1" spans="1:14">
      <c r="A6" s="50" t="s">
        <v>118</v>
      </c>
      <c r="B6" s="50" t="s">
        <v>119</v>
      </c>
      <c r="C6" s="50" t="s">
        <v>254</v>
      </c>
      <c r="D6" s="51" t="s">
        <v>250</v>
      </c>
      <c r="E6" s="5"/>
      <c r="F6" s="5"/>
      <c r="G6" s="5"/>
      <c r="H6" s="35"/>
      <c r="I6" s="35"/>
      <c r="J6" s="35"/>
      <c r="K6" s="58"/>
      <c r="L6" s="58"/>
      <c r="M6" s="58"/>
      <c r="N6" s="59"/>
    </row>
    <row r="7" s="41" customFormat="1" ht="24.75" customHeight="1" spans="1:15">
      <c r="A7" s="52" t="s">
        <v>55</v>
      </c>
      <c r="B7" s="52" t="s">
        <v>55</v>
      </c>
      <c r="C7" s="52" t="s">
        <v>55</v>
      </c>
      <c r="D7" s="52" t="s">
        <v>55</v>
      </c>
      <c r="E7" s="53" t="s">
        <v>255</v>
      </c>
      <c r="F7" s="53" t="s">
        <v>348</v>
      </c>
      <c r="G7" s="53" t="s">
        <v>349</v>
      </c>
      <c r="H7" s="53">
        <v>4</v>
      </c>
      <c r="I7" s="53">
        <v>5</v>
      </c>
      <c r="J7" s="53">
        <v>6</v>
      </c>
      <c r="K7" s="60"/>
      <c r="L7" s="60"/>
      <c r="M7" s="60"/>
      <c r="N7" s="61"/>
      <c r="O7" s="61"/>
    </row>
    <row r="8" s="41" customFormat="1" ht="24.75" customHeight="1" spans="1:14">
      <c r="A8" s="10"/>
      <c r="B8" s="10"/>
      <c r="C8" s="10"/>
      <c r="D8" s="54" t="s">
        <v>6</v>
      </c>
      <c r="E8" s="13">
        <v>64175447</v>
      </c>
      <c r="F8" s="13">
        <v>50857447</v>
      </c>
      <c r="G8" s="11">
        <v>13318000</v>
      </c>
      <c r="H8" s="11">
        <v>0</v>
      </c>
      <c r="I8" s="11">
        <v>0</v>
      </c>
      <c r="J8" s="11">
        <v>0</v>
      </c>
      <c r="K8" s="60"/>
      <c r="L8" s="60"/>
      <c r="M8" s="60"/>
      <c r="N8" s="61"/>
    </row>
    <row r="9" ht="24.75" customHeight="1" spans="1:10">
      <c r="A9" s="10" t="s">
        <v>256</v>
      </c>
      <c r="B9" s="10"/>
      <c r="C9" s="10"/>
      <c r="D9" s="54" t="s">
        <v>257</v>
      </c>
      <c r="E9" s="13">
        <v>53923767</v>
      </c>
      <c r="F9" s="13">
        <v>40605767</v>
      </c>
      <c r="G9" s="11">
        <v>13318000</v>
      </c>
      <c r="H9" s="11">
        <v>0</v>
      </c>
      <c r="I9" s="11">
        <v>0</v>
      </c>
      <c r="J9" s="11">
        <v>0</v>
      </c>
    </row>
    <row r="10" ht="24.75" customHeight="1" spans="1:10">
      <c r="A10" s="10"/>
      <c r="B10" s="10" t="s">
        <v>258</v>
      </c>
      <c r="C10" s="10"/>
      <c r="D10" s="54" t="s">
        <v>259</v>
      </c>
      <c r="E10" s="13">
        <v>53923767</v>
      </c>
      <c r="F10" s="13">
        <v>40605767</v>
      </c>
      <c r="G10" s="11">
        <v>13318000</v>
      </c>
      <c r="H10" s="11">
        <v>0</v>
      </c>
      <c r="I10" s="11">
        <v>0</v>
      </c>
      <c r="J10" s="11">
        <v>0</v>
      </c>
    </row>
    <row r="11" ht="24.75" customHeight="1" spans="1:10">
      <c r="A11" s="10" t="s">
        <v>260</v>
      </c>
      <c r="B11" s="10" t="s">
        <v>261</v>
      </c>
      <c r="C11" s="10" t="s">
        <v>262</v>
      </c>
      <c r="D11" s="54" t="s">
        <v>263</v>
      </c>
      <c r="E11" s="13">
        <v>40605767</v>
      </c>
      <c r="F11" s="13">
        <v>40605767</v>
      </c>
      <c r="G11" s="11">
        <v>0</v>
      </c>
      <c r="H11" s="11">
        <v>0</v>
      </c>
      <c r="I11" s="11">
        <v>0</v>
      </c>
      <c r="J11" s="11">
        <v>0</v>
      </c>
    </row>
    <row r="12" ht="24.75" customHeight="1" spans="1:10">
      <c r="A12" s="10" t="s">
        <v>260</v>
      </c>
      <c r="B12" s="10" t="s">
        <v>261</v>
      </c>
      <c r="C12" s="10" t="s">
        <v>258</v>
      </c>
      <c r="D12" s="54" t="s">
        <v>264</v>
      </c>
      <c r="E12" s="13">
        <v>2111600</v>
      </c>
      <c r="F12" s="13">
        <v>0</v>
      </c>
      <c r="G12" s="11">
        <v>2111600</v>
      </c>
      <c r="H12" s="11">
        <v>0</v>
      </c>
      <c r="I12" s="11">
        <v>0</v>
      </c>
      <c r="J12" s="11">
        <v>0</v>
      </c>
    </row>
    <row r="13" ht="24.75" customHeight="1" spans="1:10">
      <c r="A13" s="10" t="s">
        <v>260</v>
      </c>
      <c r="B13" s="10" t="s">
        <v>261</v>
      </c>
      <c r="C13" s="10" t="s">
        <v>265</v>
      </c>
      <c r="D13" s="54" t="s">
        <v>266</v>
      </c>
      <c r="E13" s="13">
        <v>10386400</v>
      </c>
      <c r="F13" s="13">
        <v>0</v>
      </c>
      <c r="G13" s="11">
        <v>10386400</v>
      </c>
      <c r="H13" s="11">
        <v>0</v>
      </c>
      <c r="I13" s="11">
        <v>0</v>
      </c>
      <c r="J13" s="11">
        <v>0</v>
      </c>
    </row>
    <row r="14" ht="24.75" customHeight="1" spans="1:10">
      <c r="A14" s="10" t="s">
        <v>260</v>
      </c>
      <c r="B14" s="10" t="s">
        <v>261</v>
      </c>
      <c r="C14" s="10" t="s">
        <v>267</v>
      </c>
      <c r="D14" s="54" t="s">
        <v>268</v>
      </c>
      <c r="E14" s="13">
        <v>480000</v>
      </c>
      <c r="F14" s="13">
        <v>0</v>
      </c>
      <c r="G14" s="11">
        <v>480000</v>
      </c>
      <c r="H14" s="11">
        <v>0</v>
      </c>
      <c r="I14" s="11">
        <v>0</v>
      </c>
      <c r="J14" s="11">
        <v>0</v>
      </c>
    </row>
    <row r="15" ht="24.75" customHeight="1" spans="1:10">
      <c r="A15" s="10" t="s">
        <v>260</v>
      </c>
      <c r="B15" s="10" t="s">
        <v>261</v>
      </c>
      <c r="C15" s="10" t="s">
        <v>269</v>
      </c>
      <c r="D15" s="54" t="s">
        <v>270</v>
      </c>
      <c r="E15" s="13">
        <v>340000</v>
      </c>
      <c r="F15" s="13">
        <v>0</v>
      </c>
      <c r="G15" s="11">
        <v>340000</v>
      </c>
      <c r="H15" s="11">
        <v>0</v>
      </c>
      <c r="I15" s="11">
        <v>0</v>
      </c>
      <c r="J15" s="11">
        <v>0</v>
      </c>
    </row>
    <row r="16" ht="24.75" customHeight="1" spans="1:10">
      <c r="A16" s="10" t="s">
        <v>271</v>
      </c>
      <c r="B16" s="10"/>
      <c r="C16" s="10"/>
      <c r="D16" s="54" t="s">
        <v>272</v>
      </c>
      <c r="E16" s="13">
        <v>4471297</v>
      </c>
      <c r="F16" s="13">
        <v>4471297</v>
      </c>
      <c r="G16" s="11">
        <v>0</v>
      </c>
      <c r="H16" s="11">
        <v>0</v>
      </c>
      <c r="I16" s="11">
        <v>0</v>
      </c>
      <c r="J16" s="11">
        <v>0</v>
      </c>
    </row>
    <row r="17" ht="24.75" customHeight="1" spans="1:10">
      <c r="A17" s="10"/>
      <c r="B17" s="10" t="s">
        <v>273</v>
      </c>
      <c r="C17" s="10"/>
      <c r="D17" s="54" t="s">
        <v>274</v>
      </c>
      <c r="E17" s="13">
        <v>4280957</v>
      </c>
      <c r="F17" s="13">
        <v>4280957</v>
      </c>
      <c r="G17" s="11">
        <v>0</v>
      </c>
      <c r="H17" s="11">
        <v>0</v>
      </c>
      <c r="I17" s="11">
        <v>0</v>
      </c>
      <c r="J17" s="11">
        <v>0</v>
      </c>
    </row>
    <row r="18" ht="24.75" customHeight="1" spans="1:10">
      <c r="A18" s="10" t="s">
        <v>275</v>
      </c>
      <c r="B18" s="10" t="s">
        <v>276</v>
      </c>
      <c r="C18" s="10" t="s">
        <v>273</v>
      </c>
      <c r="D18" s="54" t="s">
        <v>277</v>
      </c>
      <c r="E18" s="13">
        <v>4280957</v>
      </c>
      <c r="F18" s="13">
        <v>4280957</v>
      </c>
      <c r="G18" s="11">
        <v>0</v>
      </c>
      <c r="H18" s="11">
        <v>0</v>
      </c>
      <c r="I18" s="11">
        <v>0</v>
      </c>
      <c r="J18" s="11">
        <v>0</v>
      </c>
    </row>
    <row r="19" ht="24.75" customHeight="1" spans="1:10">
      <c r="A19" s="10"/>
      <c r="B19" s="10" t="s">
        <v>278</v>
      </c>
      <c r="C19" s="10"/>
      <c r="D19" s="54" t="s">
        <v>279</v>
      </c>
      <c r="E19" s="13">
        <v>190340</v>
      </c>
      <c r="F19" s="13">
        <v>190340</v>
      </c>
      <c r="G19" s="11">
        <v>0</v>
      </c>
      <c r="H19" s="11">
        <v>0</v>
      </c>
      <c r="I19" s="11">
        <v>0</v>
      </c>
      <c r="J19" s="11">
        <v>0</v>
      </c>
    </row>
    <row r="20" ht="24.75" customHeight="1" spans="1:10">
      <c r="A20" s="10" t="s">
        <v>275</v>
      </c>
      <c r="B20" s="10" t="s">
        <v>280</v>
      </c>
      <c r="C20" s="10" t="s">
        <v>278</v>
      </c>
      <c r="D20" s="54" t="s">
        <v>281</v>
      </c>
      <c r="E20" s="13">
        <v>190340</v>
      </c>
      <c r="F20" s="13">
        <v>190340</v>
      </c>
      <c r="G20" s="11">
        <v>0</v>
      </c>
      <c r="H20" s="11">
        <v>0</v>
      </c>
      <c r="I20" s="11">
        <v>0</v>
      </c>
      <c r="J20" s="11">
        <v>0</v>
      </c>
    </row>
    <row r="21" ht="24.75" customHeight="1" spans="1:10">
      <c r="A21" s="10" t="s">
        <v>282</v>
      </c>
      <c r="B21" s="10"/>
      <c r="C21" s="10"/>
      <c r="D21" s="54" t="s">
        <v>283</v>
      </c>
      <c r="E21" s="13">
        <v>2569665</v>
      </c>
      <c r="F21" s="13">
        <v>2569665</v>
      </c>
      <c r="G21" s="11">
        <v>0</v>
      </c>
      <c r="H21" s="11">
        <v>0</v>
      </c>
      <c r="I21" s="11">
        <v>0</v>
      </c>
      <c r="J21" s="11">
        <v>0</v>
      </c>
    </row>
    <row r="22" ht="24.75" customHeight="1" spans="1:10">
      <c r="A22" s="10"/>
      <c r="B22" s="10" t="s">
        <v>284</v>
      </c>
      <c r="C22" s="10"/>
      <c r="D22" s="54" t="s">
        <v>285</v>
      </c>
      <c r="E22" s="13">
        <v>2569665</v>
      </c>
      <c r="F22" s="13">
        <v>2569665</v>
      </c>
      <c r="G22" s="11">
        <v>0</v>
      </c>
      <c r="H22" s="11">
        <v>0</v>
      </c>
      <c r="I22" s="11">
        <v>0</v>
      </c>
      <c r="J22" s="11">
        <v>0</v>
      </c>
    </row>
    <row r="23" ht="24.75" customHeight="1" spans="1:10">
      <c r="A23" s="10" t="s">
        <v>286</v>
      </c>
      <c r="B23" s="10" t="s">
        <v>287</v>
      </c>
      <c r="C23" s="10" t="s">
        <v>262</v>
      </c>
      <c r="D23" s="54" t="s">
        <v>288</v>
      </c>
      <c r="E23" s="13">
        <v>2569665</v>
      </c>
      <c r="F23" s="13">
        <v>2569665</v>
      </c>
      <c r="G23" s="11">
        <v>0</v>
      </c>
      <c r="H23" s="11">
        <v>0</v>
      </c>
      <c r="I23" s="11">
        <v>0</v>
      </c>
      <c r="J23" s="11">
        <v>0</v>
      </c>
    </row>
    <row r="24" ht="24.75" customHeight="1" spans="1:10">
      <c r="A24" s="10" t="s">
        <v>289</v>
      </c>
      <c r="B24" s="10"/>
      <c r="C24" s="10"/>
      <c r="D24" s="54" t="s">
        <v>290</v>
      </c>
      <c r="E24" s="13">
        <v>3210718</v>
      </c>
      <c r="F24" s="13">
        <v>3210718</v>
      </c>
      <c r="G24" s="11">
        <v>0</v>
      </c>
      <c r="H24" s="11">
        <v>0</v>
      </c>
      <c r="I24" s="11">
        <v>0</v>
      </c>
      <c r="J24" s="11">
        <v>0</v>
      </c>
    </row>
    <row r="25" ht="24.75" customHeight="1" spans="1:10">
      <c r="A25" s="10"/>
      <c r="B25" s="10" t="s">
        <v>258</v>
      </c>
      <c r="C25" s="10"/>
      <c r="D25" s="54" t="s">
        <v>291</v>
      </c>
      <c r="E25" s="13">
        <v>3210718</v>
      </c>
      <c r="F25" s="13">
        <v>3210718</v>
      </c>
      <c r="G25" s="11">
        <v>0</v>
      </c>
      <c r="H25" s="11">
        <v>0</v>
      </c>
      <c r="I25" s="11">
        <v>0</v>
      </c>
      <c r="J25" s="11">
        <v>0</v>
      </c>
    </row>
    <row r="26" ht="24.75" customHeight="1" spans="1:10">
      <c r="A26" s="10" t="s">
        <v>292</v>
      </c>
      <c r="B26" s="10" t="s">
        <v>261</v>
      </c>
      <c r="C26" s="10" t="s">
        <v>262</v>
      </c>
      <c r="D26" s="54" t="s">
        <v>293</v>
      </c>
      <c r="E26" s="13">
        <v>3210718</v>
      </c>
      <c r="F26" s="13">
        <v>3210718</v>
      </c>
      <c r="G26" s="11">
        <v>0</v>
      </c>
      <c r="H26" s="11">
        <v>0</v>
      </c>
      <c r="I26" s="11">
        <v>0</v>
      </c>
      <c r="J26" s="11">
        <v>0</v>
      </c>
    </row>
  </sheetData>
  <sheetProtection formatCells="0" formatColumns="0" formatRows="0"/>
  <mergeCells count="13">
    <mergeCell ref="A2:J2"/>
    <mergeCell ref="A4:D4"/>
    <mergeCell ref="A5:C5"/>
    <mergeCell ref="D5:D6"/>
    <mergeCell ref="E4:E6"/>
    <mergeCell ref="F4:F6"/>
    <mergeCell ref="G4:G6"/>
    <mergeCell ref="H4:H6"/>
    <mergeCell ref="I4:I6"/>
    <mergeCell ref="J4:J6"/>
    <mergeCell ref="L4:L5"/>
    <mergeCell ref="M4:M5"/>
    <mergeCell ref="N4:N5"/>
  </mergeCells>
  <printOptions horizontalCentered="1"/>
  <pageMargins left="0.39" right="0.39" top="0.59" bottom="0.59" header="0.5" footer="0.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财政拨款收支总表</vt:lpstr>
      <vt:lpstr>一般公共预算基本支出表 (2)</vt:lpstr>
      <vt:lpstr>政府经济科目表</vt:lpstr>
      <vt:lpstr>部门经济科目表</vt:lpstr>
      <vt:lpstr>部门收支总表</vt:lpstr>
      <vt:lpstr>部门收入总表</vt:lpstr>
      <vt:lpstr>部门支出总表</vt:lpstr>
      <vt:lpstr>财政拨款支出表</vt:lpstr>
      <vt:lpstr>一般公共预算支出表</vt:lpstr>
      <vt:lpstr>一般公共预算基本支出表</vt:lpstr>
      <vt:lpstr>政府性基金预算支出表(按单位)</vt:lpstr>
      <vt:lpstr>政府采购表</vt:lpstr>
      <vt:lpstr>非税征收计划表</vt:lpstr>
      <vt:lpstr>部门预算支出表-补充表(按单位)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不争</cp:lastModifiedBy>
  <dcterms:created xsi:type="dcterms:W3CDTF">2017-11-11T14:23:00Z</dcterms:created>
  <dcterms:modified xsi:type="dcterms:W3CDTF">2020-12-31T03:19:58Z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EDOID">
    <vt:i4>1448298</vt:i4>
  </property>
</Properties>
</file>