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5580" windowHeight="1785" firstSheet="1" activeTab="4"/>
  </bookViews>
  <sheets>
    <sheet name="财政拨款收支总表" sheetId="4" r:id="rId1"/>
    <sheet name="一般公共预算基本支出表" sheetId="6" r:id="rId2"/>
    <sheet name="政府经济科目表" sheetId="7" r:id="rId3"/>
    <sheet name="部门经济科目表" sheetId="8" r:id="rId4"/>
    <sheet name="基本支出绩效" sheetId="10" r:id="rId5"/>
    <sheet name="项目支出绩效" sheetId="9" r:id="rId6"/>
  </sheets>
  <definedNames>
    <definedName name="_xlnm.Print_Area" localSheetId="3">部门经济科目表!$A$1:$C$30</definedName>
    <definedName name="_xlnm.Print_Area" localSheetId="0">财政拨款收支总表!$A$1:$F$33</definedName>
    <definedName name="_xlnm.Print_Area" localSheetId="2">政府经济科目表!$A$1:$D$22</definedName>
    <definedName name="_xlnm.Print_Titles" localSheetId="3">部门经济科目表!$1:$4</definedName>
    <definedName name="_xlnm.Print_Titles" localSheetId="0">财政拨款收支总表!$1:$6</definedName>
    <definedName name="_xlnm.Print_Titles" localSheetId="2">政府经济科目表!$1:$6</definedName>
  </definedNames>
  <calcPr calcId="125725"/>
</workbook>
</file>

<file path=xl/calcChain.xml><?xml version="1.0" encoding="utf-8"?>
<calcChain xmlns="http://schemas.openxmlformats.org/spreadsheetml/2006/main">
  <c r="F34" i="4"/>
  <c r="E34"/>
  <c r="D34"/>
  <c r="B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E6"/>
  <c r="D6"/>
  <c r="B6"/>
</calcChain>
</file>

<file path=xl/sharedStrings.xml><?xml version="1.0" encoding="utf-8"?>
<sst xmlns="http://schemas.openxmlformats.org/spreadsheetml/2006/main" count="477" uniqueCount="277">
  <si>
    <t>2021年财政拨款收支总表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</si>
  <si>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</si>
  <si>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</si>
  <si>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</si>
  <si>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</si>
  <si>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</si>
  <si>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</si>
  <si>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</si>
  <si>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</si>
  <si>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</si>
  <si>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</si>
  <si>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 xml:space="preserve">   1.一般公共预算拨款</t>
  </si>
  <si>
    <t xml:space="preserve"> 一、一般公共服务支出</t>
  </si>
  <si>
    <t xml:space="preserve">   2.政府性基金预算拨款</t>
  </si>
  <si>
    <t xml:space="preserve"> 二、外交支出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</si>
  <si>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 3.</t>
    </r>
    <r>
      <rPr>
        <sz val="10"/>
        <rFont val="宋体"/>
        <family val="3"/>
        <charset val="134"/>
      </rPr>
      <t>国有资本经营预算拨款</t>
    </r>
  </si>
  <si>
    <t xml:space="preserve"> 三、国防支出</t>
  </si>
  <si>
    <t>二、上年结转</t>
  </si>
  <si>
    <t xml:space="preserve"> 四、公共安全支出</t>
  </si>
  <si>
    <t xml:space="preserve">   1.一般公共预算拨款结转</t>
  </si>
  <si>
    <t xml:space="preserve"> 五、教育支出</t>
  </si>
  <si>
    <t xml:space="preserve">   2.政府性基金预算拨款结转</t>
  </si>
  <si>
    <t xml:space="preserve"> 六、科学技术支出</t>
  </si>
  <si>
    <r>
      <rPr>
        <sz val="10"/>
        <rFont val="宋体"/>
        <family val="3"/>
        <charset val="134"/>
      </rPr>
      <t xml:space="preserve">   3.</t>
    </r>
    <r>
      <rPr>
        <sz val="10"/>
        <rFont val="宋体"/>
        <family val="3"/>
        <charset val="134"/>
      </rPr>
      <t>国有资本经营预算拨款</t>
    </r>
    <r>
      <rPr>
        <sz val="10"/>
        <rFont val="宋体"/>
        <family val="3"/>
        <charset val="134"/>
      </rPr>
      <t>结转</t>
    </r>
  </si>
  <si>
    <t xml:space="preserve"> 七、文化旅游体育与传媒支出</t>
  </si>
  <si>
    <t xml:space="preserve"> 八、社会保障和就业支出</t>
  </si>
  <si>
    <r>
      <rPr>
        <sz val="10"/>
        <rFont val="宋体"/>
        <family val="3"/>
        <charset val="134"/>
      </rPr>
      <t xml:space="preserve"> 九、</t>
    </r>
    <r>
      <rPr>
        <sz val="10"/>
        <rFont val="宋体"/>
        <family val="3"/>
        <charset val="134"/>
      </rPr>
      <t>卫生健康支出</t>
    </r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</si>
  <si>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</si>
  <si>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</si>
  <si>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</si>
  <si>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</si>
  <si>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十四、资源勘探信息等支出</t>
  </si>
  <si>
    <t xml:space="preserve"> 十五、商业服务业等支出</t>
  </si>
  <si>
    <t xml:space="preserve"> 十六、金融支出</t>
  </si>
  <si>
    <t xml:space="preserve"> 十七、援助其他地区支出</t>
  </si>
  <si>
    <r>
      <rPr>
        <sz val="10"/>
        <rFont val="宋体"/>
        <family val="3"/>
        <charset val="134"/>
      </rPr>
      <t xml:space="preserve"> 十八、</t>
    </r>
    <r>
      <rPr>
        <sz val="10"/>
        <rFont val="宋体"/>
        <family val="3"/>
        <charset val="134"/>
      </rPr>
      <t>自然资源</t>
    </r>
    <r>
      <rPr>
        <sz val="10"/>
        <rFont val="宋体"/>
        <family val="3"/>
        <charset val="134"/>
      </rPr>
      <t>海洋气象等支出</t>
    </r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</si>
  <si>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</si>
  <si>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</si>
  <si>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</si>
  <si>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</si>
  <si>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</si>
  <si>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</si>
  <si>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二十五、债务还本支出</t>
  </si>
  <si>
    <t xml:space="preserve"> 二十六、债务付息支出</t>
  </si>
  <si>
    <t xml:space="preserve"> 二十七、债务发行费用支出</t>
  </si>
  <si>
    <t>收入合计</t>
  </si>
  <si>
    <t>支出合计</t>
  </si>
  <si>
    <t>2021年一般公共预算基本支出表</t>
  </si>
  <si>
    <t>政府支出经济分类科目</t>
  </si>
  <si>
    <t>政府支出经济分类科目名称</t>
  </si>
  <si>
    <t>部门支出经济分类科目</t>
  </si>
  <si>
    <t>部门支出经济分类科目名称</t>
  </si>
  <si>
    <t>总计</t>
  </si>
  <si>
    <t>人员经费</t>
  </si>
  <si>
    <t>公用经费</t>
  </si>
  <si>
    <t>**</t>
  </si>
  <si>
    <t>1=2+3</t>
  </si>
  <si>
    <t>50101</t>
  </si>
  <si>
    <t>工资奖金津补贴</t>
  </si>
  <si>
    <t>基本工资</t>
  </si>
  <si>
    <t>津贴补贴</t>
  </si>
  <si>
    <t>奖金</t>
  </si>
  <si>
    <t>50102</t>
  </si>
  <si>
    <t>社会保障缴费</t>
  </si>
  <si>
    <t>机关事业单位基本养老保险缴费</t>
  </si>
  <si>
    <t>职工基本医疗保险缴费</t>
  </si>
  <si>
    <t>其他社会保障缴费</t>
  </si>
  <si>
    <t>50103</t>
  </si>
  <si>
    <t>住房公积金</t>
  </si>
  <si>
    <t>50201</t>
  </si>
  <si>
    <t>办公经费</t>
  </si>
  <si>
    <t>办公费</t>
  </si>
  <si>
    <t>印刷费</t>
  </si>
  <si>
    <t>差旅费</t>
  </si>
  <si>
    <t>50202</t>
  </si>
  <si>
    <t>会议费</t>
  </si>
  <si>
    <t>50203</t>
  </si>
  <si>
    <t>培训费</t>
  </si>
  <si>
    <t>50206</t>
  </si>
  <si>
    <t>公务接待费</t>
  </si>
  <si>
    <t>工会经费</t>
  </si>
  <si>
    <t>福利费</t>
  </si>
  <si>
    <t>职工教育培训费</t>
  </si>
  <si>
    <t>50901</t>
  </si>
  <si>
    <t>社会福利和救助</t>
  </si>
  <si>
    <t>生活补助</t>
  </si>
  <si>
    <t>50306</t>
  </si>
  <si>
    <t>设备购置</t>
  </si>
  <si>
    <t>办公设备购置</t>
  </si>
  <si>
    <t>2021年政府经济科目支出明细表</t>
  </si>
  <si>
    <t>政府经济科目</t>
  </si>
  <si>
    <t>政府经济科目名称</t>
  </si>
  <si>
    <t>类</t>
  </si>
  <si>
    <t>款</t>
  </si>
  <si>
    <t>501</t>
  </si>
  <si>
    <t>机关工资福利支出</t>
  </si>
  <si>
    <t xml:space="preserve">  501</t>
  </si>
  <si>
    <t xml:space="preserve">  工资奖金津补贴</t>
  </si>
  <si>
    <t xml:space="preserve">  社会保障缴费</t>
  </si>
  <si>
    <t xml:space="preserve">  住房公积金</t>
  </si>
  <si>
    <t>502</t>
  </si>
  <si>
    <t>机关商品和服务支出</t>
  </si>
  <si>
    <t xml:space="preserve">  502</t>
  </si>
  <si>
    <t xml:space="preserve">  办公经费</t>
  </si>
  <si>
    <t xml:space="preserve">  会议费</t>
  </si>
  <si>
    <t xml:space="preserve">  培训费</t>
  </si>
  <si>
    <t>50205</t>
  </si>
  <si>
    <t xml:space="preserve">  委托业务费</t>
  </si>
  <si>
    <t xml:space="preserve">  公务接待费</t>
  </si>
  <si>
    <t>50299</t>
  </si>
  <si>
    <t xml:space="preserve">  其他商品和服务支出</t>
  </si>
  <si>
    <t>503</t>
  </si>
  <si>
    <t>机关资本性支出（一）</t>
  </si>
  <si>
    <t xml:space="preserve">  503</t>
  </si>
  <si>
    <t xml:space="preserve">  设备购置</t>
  </si>
  <si>
    <t>509</t>
  </si>
  <si>
    <t>对个人和家庭的补助</t>
  </si>
  <si>
    <t xml:space="preserve">  509</t>
  </si>
  <si>
    <t xml:space="preserve">  社会福利和救助</t>
  </si>
  <si>
    <t>2021年部门经济科目支出表</t>
  </si>
  <si>
    <t>部门经济科目</t>
  </si>
  <si>
    <t>部门经济科目名称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</si>
  <si>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</si>
  <si>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</si>
  <si>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</si>
  <si>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</si>
  <si>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</si>
  <si>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</si>
  <si>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其他社会保障缴费</t>
  </si>
  <si>
    <t>商品和服务支出</t>
  </si>
  <si>
    <t xml:space="preserve">  办公费</t>
  </si>
  <si>
    <t xml:space="preserve">  印刷费</t>
  </si>
  <si>
    <t xml:space="preserve">  差旅费</t>
  </si>
  <si>
    <t xml:space="preserve">  劳务费</t>
  </si>
  <si>
    <t xml:space="preserve">  工会经费</t>
  </si>
  <si>
    <t xml:space="preserve">  福利费</t>
  </si>
  <si>
    <t xml:space="preserve">  其他交通费用</t>
  </si>
  <si>
    <t xml:space="preserve">  职工教育培训费</t>
  </si>
  <si>
    <t xml:space="preserve">  生活补助</t>
  </si>
  <si>
    <t>资本性支出</t>
  </si>
  <si>
    <t xml:space="preserve">  办公设备购置</t>
  </si>
  <si>
    <t>单位名称：</t>
  </si>
  <si>
    <t>编码</t>
  </si>
  <si>
    <t>部门名称</t>
  </si>
  <si>
    <t>年度</t>
  </si>
  <si>
    <t>项目基本情况</t>
  </si>
  <si>
    <t>资金管理办法</t>
  </si>
  <si>
    <t>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</si>
  <si>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</si>
  <si>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</si>
  <si>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</si>
  <si>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</si>
  <si>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</si>
  <si>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</si>
  <si>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自评年份</t>
  </si>
  <si>
    <t>资金类型</t>
  </si>
  <si>
    <t>项目主管部门</t>
  </si>
  <si>
    <t>项目单位负责人</t>
  </si>
  <si>
    <t>联系电话</t>
  </si>
  <si>
    <t>项目资金总额及构成</t>
  </si>
  <si>
    <t>预算额度（万元）</t>
  </si>
  <si>
    <t xml:space="preserve">支出明细预算（万元）   
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</si>
  <si>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</si>
  <si>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</si>
  <si>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</si>
  <si>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</si>
  <si>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</si>
  <si>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</si>
  <si>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</si>
  <si>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</si>
  <si>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</si>
  <si>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</si>
  <si>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</si>
  <si>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</si>
  <si>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资金来源</t>
  </si>
  <si>
    <t>上年度资金（预算额度）</t>
  </si>
  <si>
    <t>本年度申请计划</t>
  </si>
  <si>
    <t>上年度资金</t>
  </si>
  <si>
    <t>本年度申请资金</t>
  </si>
  <si>
    <t>测算依据及说明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</si>
  <si>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</si>
  <si>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</si>
  <si>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</si>
  <si>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</si>
  <si>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</si>
  <si>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</si>
  <si>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</si>
  <si>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</si>
  <si>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</si>
  <si>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</si>
  <si>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</si>
  <si>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</si>
  <si>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</si>
  <si>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</si>
  <si>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</si>
  <si>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实效目标（指标）内容</t>
  </si>
  <si>
    <t>实效目标（指标）值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</si>
  <si>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</si>
  <si>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</si>
  <si>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</si>
  <si>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</si>
  <si>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</si>
  <si>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</si>
  <si>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</si>
  <si>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</si>
  <si>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</si>
  <si>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</si>
  <si>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</si>
  <si>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</si>
  <si>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/>
  </si>
  <si>
    <t xml:space="preserve">  127001</t>
  </si>
  <si>
    <t>龙山县统计局</t>
  </si>
  <si>
    <t>部门预算项目</t>
  </si>
  <si>
    <t>龙山县财政局</t>
  </si>
  <si>
    <t>黄斌</t>
  </si>
  <si>
    <t>0743-6231802</t>
  </si>
  <si>
    <t>县财政拨款80万</t>
  </si>
  <si>
    <t>部门预算</t>
  </si>
  <si>
    <t>按月、季推行各项工作计划</t>
  </si>
  <si>
    <t>龙山县国库集中支付核算中心</t>
  </si>
  <si>
    <t>湖南省统计局调查专项资金管理办法</t>
  </si>
  <si>
    <t>严格执行国家财经法律法规和内部财务财产管理制度。控制和规范管理经费支出。增强经费预算刚性。提高资金使用效益。</t>
  </si>
  <si>
    <t>12个月</t>
  </si>
  <si>
    <t>圆满完成</t>
  </si>
  <si>
    <t>为2021年预算安排提供参考</t>
  </si>
  <si>
    <t>项目经费不高于上年</t>
  </si>
  <si>
    <t>95%</t>
  </si>
  <si>
    <t>按照工作计划、阶段、流程有序推进相关工作，解决好管理中存在的突出问题。</t>
  </si>
  <si>
    <t>加强各项调查工作的满意度</t>
  </si>
  <si>
    <t>结合财务管理制度，围绕单位职责，以预算资金管理为主线，从运行成本、管理效率、履职效能、社会效应、可持续发展能力和服务满意度等方面，衡量单位整体及核心业务实施效果，推动提高单位整体业务水平。</t>
  </si>
  <si>
    <t>县财政拨款7万</t>
  </si>
  <si>
    <t>专项统计业务</t>
  </si>
  <si>
    <t>完成本年专项统计业务相关工作</t>
  </si>
  <si>
    <t>龙山县行政事业单位财务管理办法</t>
  </si>
  <si>
    <t>专项统计业务数量</t>
  </si>
  <si>
    <t>县财政拨款1万</t>
  </si>
  <si>
    <t>统计四大工程建设</t>
  </si>
  <si>
    <t>完成本年统计四大工程建设相关工作</t>
  </si>
  <si>
    <t>统计四大工程建设企业数</t>
  </si>
  <si>
    <t>本年统计四大工程建设相关工作</t>
  </si>
  <si>
    <t>县财政拨款6.5万</t>
  </si>
  <si>
    <t>统计联网直报</t>
  </si>
  <si>
    <t>完成本年统计联网直报相关工作</t>
  </si>
  <si>
    <t>统计联网直报企业数、统计专业数</t>
  </si>
  <si>
    <t>本年统计联网直报相关工作</t>
  </si>
  <si>
    <t>工业景气调查</t>
  </si>
  <si>
    <t>完成本年工业景气调查相关工作</t>
  </si>
  <si>
    <t>工业景气调查企业数</t>
  </si>
  <si>
    <t>县财政拨款0.75万</t>
  </si>
  <si>
    <t>畜禽监测调查</t>
  </si>
  <si>
    <t>完成本年畜禽监测调查工作</t>
  </si>
  <si>
    <t>畜禽监测调查数</t>
  </si>
  <si>
    <t>本年畜禽监测调查工作</t>
  </si>
  <si>
    <t>整体支出绩效目标表</t>
  </si>
  <si>
    <t>年度预算申请</t>
  </si>
  <si>
    <t>整体绩效目标</t>
  </si>
  <si>
    <t>资金总额</t>
  </si>
  <si>
    <t>按收入性质分</t>
  </si>
  <si>
    <t>按支出性质分</t>
  </si>
  <si>
    <t>财政专户管理的事业收入</t>
  </si>
  <si>
    <t>事业单位经营服务收入</t>
  </si>
  <si>
    <t>上级补助收入</t>
  </si>
  <si>
    <t>其他收入</t>
  </si>
  <si>
    <t>用事业基金弥补收支差额</t>
  </si>
  <si>
    <t>上年结转</t>
  </si>
  <si>
    <t>基本支出</t>
  </si>
  <si>
    <t>项目支出</t>
  </si>
  <si>
    <t xml:space="preserve"> 做好县政府各项目标考核评估，抓好日常专项统计业务工作（25个统计专业报表），做好第四次全国经济普查工作及各类调查工作（工业景气调查、服务业企业抽样调查、劳动力调查、1%人口变动抽样调查、群众安全感调查、妇儿两纲规划的实施和监测、全面小康社会建设监测、畜禽监测、“双基”调查等），夯实统计基层基础工作，加强协调，积极促进“四上”企业申报入库，为全县经济发展增添新动力。维持队伍稳定，不断提高资金使用绩效，实现资金效益最大化，最大限度地保障我局工作健康发展，促进县域经济发展。</t>
  </si>
  <si>
    <t xml:space="preserve">                            2021年度项目支出绩效目标申报表</t>
    <phoneticPr fontId="12" type="noConversion"/>
  </si>
  <si>
    <t>2021年年底前</t>
  </si>
  <si>
    <t>全国第七次人口普查</t>
    <phoneticPr fontId="12" type="noConversion"/>
  </si>
  <si>
    <t>完成第七次全国人口普查本年相关工作</t>
    <phoneticPr fontId="12" type="noConversion"/>
  </si>
  <si>
    <t>第七次全国人口普查本年相关工作</t>
  </si>
  <si>
    <t>第七次全国人口普查</t>
    <phoneticPr fontId="12" type="noConversion"/>
  </si>
  <si>
    <t>2019年10月</t>
    <phoneticPr fontId="12" type="noConversion"/>
  </si>
  <si>
    <t>普查全县人口数量、房屋布局等</t>
    <phoneticPr fontId="12" type="noConversion"/>
  </si>
  <si>
    <t>12个月</t>
    <phoneticPr fontId="12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</si>
</sst>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0.00_ "/>
  </numFmts>
  <fonts count="22">
    <font>
      <sz val="11"/>
      <color theme="1"/>
      <name val="宋体"/>
      <charset val="134"/>
    </font>
    <font>
      <b/>
      <sz val="14"/>
      <color indexed="8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2"/>
      <color indexed="8"/>
      <name val="SimSun"/>
      <charset val="134"/>
    </font>
    <font>
      <sz val="9"/>
      <color indexed="8"/>
      <name val="SimSun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等线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0"/>
      <color indexed="8"/>
      <name val="等线"/>
      <charset val="134"/>
    </font>
    <font>
      <sz val="9"/>
      <color indexed="8"/>
      <name val="等线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</borders>
  <cellStyleXfs count="39">
    <xf numFmtId="0" fontId="0" fillId="0" borderId="0">
      <alignment vertical="center"/>
    </xf>
    <xf numFmtId="0" fontId="4" fillId="0" borderId="0"/>
    <xf numFmtId="0" fontId="9" fillId="0" borderId="0">
      <alignment vertical="center"/>
    </xf>
    <xf numFmtId="0" fontId="8" fillId="0" borderId="0"/>
    <xf numFmtId="0" fontId="4" fillId="0" borderId="0"/>
    <xf numFmtId="0" fontId="8" fillId="0" borderId="0"/>
    <xf numFmtId="0" fontId="4" fillId="0" borderId="0"/>
    <xf numFmtId="0" fontId="10" fillId="0" borderId="0">
      <alignment vertical="center"/>
    </xf>
    <xf numFmtId="0" fontId="13" fillId="0" borderId="0"/>
    <xf numFmtId="0" fontId="16" fillId="0" borderId="0">
      <alignment vertical="center"/>
    </xf>
    <xf numFmtId="0" fontId="12" fillId="0" borderId="0"/>
    <xf numFmtId="0" fontId="13" fillId="0" borderId="0"/>
    <xf numFmtId="0" fontId="12" fillId="0" borderId="0"/>
    <xf numFmtId="0" fontId="13" fillId="0" borderId="0"/>
    <xf numFmtId="0" fontId="17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3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3" fillId="0" borderId="0"/>
    <xf numFmtId="0" fontId="16" fillId="0" borderId="0">
      <alignment vertical="center"/>
    </xf>
    <xf numFmtId="0" fontId="11" fillId="0" borderId="0">
      <alignment vertical="center"/>
    </xf>
    <xf numFmtId="0" fontId="12" fillId="0" borderId="0"/>
    <xf numFmtId="0" fontId="13" fillId="0" borderId="0"/>
    <xf numFmtId="0" fontId="12" fillId="0" borderId="0"/>
    <xf numFmtId="0" fontId="13" fillId="0" borderId="0"/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6" fillId="0" borderId="0">
      <alignment vertical="center"/>
    </xf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7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49" fontId="0" fillId="0" borderId="4" xfId="0" applyNumberFormat="1" applyFill="1" applyBorder="1" applyAlignment="1" applyProtection="1">
      <alignment horizontal="left" vertical="center" wrapText="1"/>
    </xf>
    <xf numFmtId="176" fontId="0" fillId="0" borderId="4" xfId="0" applyNumberFormat="1" applyFill="1" applyBorder="1" applyAlignment="1" applyProtection="1">
      <alignment horizontal="right" vertical="center" wrapText="1"/>
    </xf>
    <xf numFmtId="0" fontId="4" fillId="0" borderId="0" xfId="6" applyFill="1"/>
    <xf numFmtId="0" fontId="4" fillId="0" borderId="0" xfId="6"/>
    <xf numFmtId="0" fontId="3" fillId="0" borderId="0" xfId="6" applyFont="1"/>
    <xf numFmtId="0" fontId="3" fillId="0" borderId="0" xfId="6" applyFont="1" applyAlignment="1">
      <alignment horizontal="right" vertical="center"/>
    </xf>
    <xf numFmtId="0" fontId="5" fillId="0" borderId="0" xfId="6" applyFont="1" applyAlignment="1">
      <alignment horizontal="centerContinuous" vertical="center"/>
    </xf>
    <xf numFmtId="0" fontId="3" fillId="0" borderId="0" xfId="6" applyFont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176" fontId="7" fillId="0" borderId="4" xfId="0" applyNumberFormat="1" applyFont="1" applyFill="1" applyBorder="1" applyAlignment="1">
      <alignment horizontal="right" vertical="center" wrapText="1"/>
    </xf>
    <xf numFmtId="0" fontId="4" fillId="0" borderId="0" xfId="4" applyFill="1"/>
    <xf numFmtId="0" fontId="4" fillId="0" borderId="0" xfId="4"/>
    <xf numFmtId="0" fontId="3" fillId="0" borderId="0" xfId="4" applyFont="1"/>
    <xf numFmtId="0" fontId="3" fillId="0" borderId="0" xfId="4" applyFont="1" applyAlignment="1">
      <alignment horizontal="right" vertical="center"/>
    </xf>
    <xf numFmtId="0" fontId="5" fillId="0" borderId="0" xfId="4" applyFont="1" applyAlignment="1">
      <alignment horizontal="centerContinuous" vertical="center"/>
    </xf>
    <xf numFmtId="0" fontId="4" fillId="0" borderId="0" xfId="4" applyAlignment="1">
      <alignment horizontal="centerContinuous" vertical="center"/>
    </xf>
    <xf numFmtId="0" fontId="3" fillId="0" borderId="0" xfId="4" applyFont="1" applyAlignment="1">
      <alignment horizontal="right"/>
    </xf>
    <xf numFmtId="0" fontId="3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177" fontId="3" fillId="0" borderId="1" xfId="4" applyNumberFormat="1" applyFont="1" applyFill="1" applyBorder="1" applyAlignment="1">
      <alignment vertical="center"/>
    </xf>
    <xf numFmtId="177" fontId="3" fillId="0" borderId="1" xfId="4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0" fontId="3" fillId="0" borderId="0" xfId="4" applyFont="1" applyFill="1"/>
    <xf numFmtId="0" fontId="3" fillId="0" borderId="1" xfId="4" applyFont="1" applyFill="1" applyBorder="1"/>
    <xf numFmtId="177" fontId="3" fillId="0" borderId="1" xfId="4" applyNumberFormat="1" applyFont="1" applyFill="1" applyBorder="1" applyAlignment="1">
      <alignment horizontal="center" vertical="center"/>
    </xf>
    <xf numFmtId="49" fontId="15" fillId="0" borderId="18" xfId="18" applyNumberFormat="1" applyFont="1" applyFill="1" applyBorder="1" applyAlignment="1" applyProtection="1">
      <alignment horizontal="left" vertical="center" wrapText="1"/>
    </xf>
    <xf numFmtId="0" fontId="11" fillId="0" borderId="0" xfId="24">
      <alignment vertical="center"/>
    </xf>
    <xf numFmtId="0" fontId="20" fillId="0" borderId="0" xfId="24" applyFont="1" applyAlignment="1">
      <alignment vertical="center"/>
    </xf>
    <xf numFmtId="0" fontId="11" fillId="0" borderId="0" xfId="24" applyFill="1">
      <alignment vertical="center"/>
    </xf>
    <xf numFmtId="0" fontId="20" fillId="0" borderId="0" xfId="24" applyFont="1" applyFill="1" applyAlignment="1">
      <alignment horizontal="center" vertical="center"/>
    </xf>
    <xf numFmtId="0" fontId="20" fillId="0" borderId="0" xfId="24" applyFont="1" applyAlignment="1">
      <alignment horizontal="center" vertical="center"/>
    </xf>
    <xf numFmtId="49" fontId="11" fillId="0" borderId="4" xfId="24" applyNumberFormat="1" applyFill="1" applyBorder="1">
      <alignment vertical="center"/>
    </xf>
    <xf numFmtId="49" fontId="11" fillId="0" borderId="4" xfId="24" applyNumberFormat="1" applyFill="1" applyBorder="1" applyAlignment="1">
      <alignment vertical="center" wrapText="1"/>
    </xf>
    <xf numFmtId="4" fontId="11" fillId="0" borderId="4" xfId="24" applyNumberFormat="1" applyFill="1" applyBorder="1" applyAlignment="1">
      <alignment vertical="center" wrapText="1"/>
    </xf>
    <xf numFmtId="0" fontId="11" fillId="0" borderId="1" xfId="24" applyBorder="1" applyAlignment="1">
      <alignment horizontal="center" vertical="center" wrapText="1"/>
    </xf>
    <xf numFmtId="0" fontId="11" fillId="0" borderId="18" xfId="24" applyBorder="1" applyAlignment="1">
      <alignment vertical="center" wrapText="1"/>
    </xf>
    <xf numFmtId="0" fontId="11" fillId="0" borderId="20" xfId="24" applyBorder="1" applyAlignment="1">
      <alignment vertical="center" wrapText="1"/>
    </xf>
    <xf numFmtId="0" fontId="21" fillId="0" borderId="0" xfId="24" applyFont="1" applyFill="1" applyAlignment="1">
      <alignment horizontal="center" vertical="center"/>
    </xf>
    <xf numFmtId="57" fontId="11" fillId="0" borderId="4" xfId="24" applyNumberFormat="1" applyFill="1" applyBorder="1" applyAlignment="1">
      <alignment vertical="center" wrapText="1"/>
    </xf>
    <xf numFmtId="0" fontId="13" fillId="0" borderId="0" xfId="31" applyFont="1" applyFill="1" applyBorder="1" applyAlignment="1">
      <alignment vertical="center"/>
    </xf>
    <xf numFmtId="0" fontId="14" fillId="0" borderId="0" xfId="31" applyFont="1" applyFill="1" applyBorder="1" applyAlignment="1">
      <alignment vertical="center"/>
    </xf>
    <xf numFmtId="0" fontId="13" fillId="0" borderId="1" xfId="31" applyFont="1" applyFill="1" applyBorder="1" applyAlignment="1">
      <alignment vertical="center" wrapText="1"/>
    </xf>
    <xf numFmtId="49" fontId="13" fillId="0" borderId="4" xfId="31" applyNumberFormat="1" applyFont="1" applyFill="1" applyBorder="1" applyAlignment="1">
      <alignment vertical="center"/>
    </xf>
    <xf numFmtId="49" fontId="13" fillId="0" borderId="4" xfId="31" applyNumberFormat="1" applyFont="1" applyFill="1" applyBorder="1" applyAlignment="1">
      <alignment vertical="center" wrapText="1"/>
    </xf>
    <xf numFmtId="4" fontId="13" fillId="0" borderId="1" xfId="31" applyNumberFormat="1" applyFont="1" applyFill="1" applyBorder="1" applyAlignment="1">
      <alignment vertical="center" wrapText="1"/>
    </xf>
    <xf numFmtId="4" fontId="12" fillId="0" borderId="1" xfId="31" applyNumberFormat="1" applyFont="1" applyFill="1" applyBorder="1" applyAlignment="1">
      <alignment vertical="center" wrapText="1"/>
    </xf>
    <xf numFmtId="49" fontId="13" fillId="0" borderId="1" xfId="31" applyNumberFormat="1" applyFont="1" applyFill="1" applyBorder="1" applyAlignment="1">
      <alignment vertical="center" wrapText="1"/>
    </xf>
    <xf numFmtId="49" fontId="12" fillId="0" borderId="1" xfId="31" applyNumberFormat="1" applyFont="1" applyFill="1" applyBorder="1" applyAlignment="1">
      <alignment vertical="center" wrapText="1"/>
    </xf>
    <xf numFmtId="49" fontId="12" fillId="0" borderId="2" xfId="31" applyNumberFormat="1" applyFont="1" applyFill="1" applyBorder="1" applyAlignment="1">
      <alignment vertical="center" wrapText="1"/>
    </xf>
    <xf numFmtId="49" fontId="15" fillId="0" borderId="18" xfId="18" applyNumberFormat="1" applyFont="1" applyFill="1" applyBorder="1" applyAlignment="1" applyProtection="1">
      <alignment horizontal="left" vertical="center" wrapText="1"/>
    </xf>
    <xf numFmtId="0" fontId="20" fillId="0" borderId="0" xfId="24" applyFont="1" applyAlignment="1">
      <alignment vertical="center"/>
    </xf>
    <xf numFmtId="49" fontId="11" fillId="0" borderId="4" xfId="24" applyNumberFormat="1" applyFill="1" applyBorder="1" applyAlignment="1">
      <alignment vertical="center" wrapText="1"/>
    </xf>
    <xf numFmtId="4" fontId="11" fillId="0" borderId="4" xfId="24" applyNumberFormat="1" applyFill="1" applyBorder="1" applyAlignment="1">
      <alignment vertical="center" wrapText="1"/>
    </xf>
    <xf numFmtId="0" fontId="3" fillId="0" borderId="1" xfId="4" applyFont="1" applyBorder="1" applyAlignment="1">
      <alignment horizontal="center" vertical="center"/>
    </xf>
    <xf numFmtId="0" fontId="3" fillId="0" borderId="9" xfId="4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14" xfId="31" applyFont="1" applyFill="1" applyBorder="1" applyAlignment="1">
      <alignment horizontal="center" vertical="center" wrapText="1"/>
    </xf>
    <xf numFmtId="0" fontId="13" fillId="0" borderId="15" xfId="31" applyFont="1" applyFill="1" applyBorder="1" applyAlignment="1">
      <alignment horizontal="center" vertical="center" wrapText="1"/>
    </xf>
    <xf numFmtId="0" fontId="13" fillId="0" borderId="16" xfId="31" applyFont="1" applyFill="1" applyBorder="1" applyAlignment="1">
      <alignment horizontal="center" vertical="center" wrapText="1"/>
    </xf>
    <xf numFmtId="0" fontId="13" fillId="0" borderId="11" xfId="31" applyFont="1" applyFill="1" applyBorder="1" applyAlignment="1">
      <alignment horizontal="center" vertical="center" wrapText="1"/>
    </xf>
    <xf numFmtId="0" fontId="13" fillId="0" borderId="12" xfId="31" applyFont="1" applyFill="1" applyBorder="1" applyAlignment="1">
      <alignment horizontal="center" vertical="center" wrapText="1"/>
    </xf>
    <xf numFmtId="0" fontId="13" fillId="0" borderId="13" xfId="31" applyFont="1" applyFill="1" applyBorder="1" applyAlignment="1">
      <alignment horizontal="center" vertical="center" wrapText="1"/>
    </xf>
    <xf numFmtId="0" fontId="13" fillId="0" borderId="1" xfId="31" applyFont="1" applyFill="1" applyBorder="1" applyAlignment="1">
      <alignment horizontal="center" vertical="center" wrapText="1"/>
    </xf>
    <xf numFmtId="0" fontId="13" fillId="0" borderId="7" xfId="31" applyFont="1" applyFill="1" applyBorder="1" applyAlignment="1">
      <alignment horizontal="center" vertical="center"/>
    </xf>
    <xf numFmtId="0" fontId="13" fillId="0" borderId="17" xfId="31" applyFont="1" applyFill="1" applyBorder="1" applyAlignment="1">
      <alignment horizontal="center" vertical="center"/>
    </xf>
    <xf numFmtId="0" fontId="13" fillId="0" borderId="8" xfId="31" applyFont="1" applyFill="1" applyBorder="1" applyAlignment="1">
      <alignment horizontal="center" vertical="center"/>
    </xf>
    <xf numFmtId="0" fontId="13" fillId="0" borderId="4" xfId="31" applyFont="1" applyFill="1" applyBorder="1" applyAlignment="1">
      <alignment horizontal="center" vertical="center"/>
    </xf>
    <xf numFmtId="0" fontId="13" fillId="0" borderId="14" xfId="31" applyFont="1" applyFill="1" applyBorder="1" applyAlignment="1">
      <alignment vertical="center" wrapText="1"/>
    </xf>
    <xf numFmtId="0" fontId="13" fillId="0" borderId="16" xfId="31" applyFont="1" applyFill="1" applyBorder="1" applyAlignment="1">
      <alignment vertical="center" wrapText="1"/>
    </xf>
    <xf numFmtId="49" fontId="12" fillId="5" borderId="1" xfId="30" applyNumberFormat="1" applyFill="1" applyBorder="1" applyAlignment="1">
      <alignment horizontal="center" vertical="center" wrapText="1"/>
    </xf>
    <xf numFmtId="49" fontId="12" fillId="5" borderId="1" xfId="30" applyNumberFormat="1" applyFont="1" applyFill="1" applyBorder="1" applyAlignment="1">
      <alignment horizontal="center" vertical="center" wrapText="1"/>
    </xf>
    <xf numFmtId="49" fontId="12" fillId="5" borderId="11" xfId="30" applyNumberFormat="1" applyFont="1" applyFill="1" applyBorder="1" applyAlignment="1">
      <alignment horizontal="center" vertical="center" wrapText="1"/>
    </xf>
    <xf numFmtId="0" fontId="11" fillId="0" borderId="18" xfId="24" applyBorder="1" applyAlignment="1">
      <alignment horizontal="center" vertical="center" wrapText="1"/>
    </xf>
    <xf numFmtId="0" fontId="11" fillId="0" borderId="23" xfId="24" applyBorder="1" applyAlignment="1">
      <alignment horizontal="center" vertical="center" wrapText="1"/>
    </xf>
    <xf numFmtId="0" fontId="11" fillId="0" borderId="26" xfId="24" applyBorder="1" applyAlignment="1">
      <alignment vertical="center" wrapText="1"/>
    </xf>
    <xf numFmtId="0" fontId="11" fillId="0" borderId="27" xfId="24" applyBorder="1" applyAlignment="1">
      <alignment vertical="center" wrapText="1"/>
    </xf>
    <xf numFmtId="0" fontId="11" fillId="0" borderId="28" xfId="24" applyBorder="1" applyAlignment="1">
      <alignment vertical="center" wrapText="1"/>
    </xf>
    <xf numFmtId="0" fontId="11" fillId="0" borderId="20" xfId="24" applyBorder="1" applyAlignment="1">
      <alignment horizontal="center" vertical="center" wrapText="1"/>
    </xf>
    <xf numFmtId="0" fontId="11" fillId="0" borderId="25" xfId="24" applyBorder="1" applyAlignment="1">
      <alignment horizontal="center" vertical="center" wrapText="1"/>
    </xf>
    <xf numFmtId="0" fontId="11" fillId="0" borderId="11" xfId="24" applyBorder="1" applyAlignment="1">
      <alignment horizontal="center" vertical="center" wrapText="1"/>
    </xf>
    <xf numFmtId="0" fontId="11" fillId="0" borderId="12" xfId="24" applyBorder="1" applyAlignment="1">
      <alignment horizontal="center" vertical="center" wrapText="1"/>
    </xf>
    <xf numFmtId="0" fontId="11" fillId="0" borderId="13" xfId="24" applyBorder="1" applyAlignment="1">
      <alignment horizontal="center" vertical="center" wrapText="1"/>
    </xf>
    <xf numFmtId="4" fontId="11" fillId="0" borderId="18" xfId="24" applyNumberFormat="1" applyFill="1" applyBorder="1" applyAlignment="1">
      <alignment horizontal="center" vertical="center" wrapText="1"/>
    </xf>
    <xf numFmtId="0" fontId="11" fillId="0" borderId="14" xfId="24" applyBorder="1" applyAlignment="1">
      <alignment horizontal="center" vertical="center" wrapText="1"/>
    </xf>
    <xf numFmtId="0" fontId="11" fillId="0" borderId="15" xfId="24" applyBorder="1" applyAlignment="1">
      <alignment horizontal="center" vertical="center" wrapText="1"/>
    </xf>
    <xf numFmtId="0" fontId="11" fillId="0" borderId="16" xfId="24" applyBorder="1" applyAlignment="1">
      <alignment horizontal="center" vertical="center" wrapText="1"/>
    </xf>
    <xf numFmtId="0" fontId="11" fillId="0" borderId="19" xfId="24" applyBorder="1" applyAlignment="1">
      <alignment horizontal="center" vertical="center" wrapText="1"/>
    </xf>
    <xf numFmtId="0" fontId="11" fillId="0" borderId="21" xfId="24" applyBorder="1" applyAlignment="1">
      <alignment horizontal="center" vertical="center" wrapText="1"/>
    </xf>
    <xf numFmtId="0" fontId="11" fillId="0" borderId="22" xfId="24" applyBorder="1" applyAlignment="1">
      <alignment horizontal="center" vertical="center" wrapText="1"/>
    </xf>
    <xf numFmtId="0" fontId="11" fillId="0" borderId="4" xfId="24" applyBorder="1" applyAlignment="1">
      <alignment horizontal="center" vertical="center"/>
    </xf>
    <xf numFmtId="0" fontId="11" fillId="0" borderId="19" xfId="24" applyFont="1" applyBorder="1" applyAlignment="1">
      <alignment horizontal="center" vertical="center"/>
    </xf>
    <xf numFmtId="0" fontId="11" fillId="0" borderId="21" xfId="24" applyBorder="1" applyAlignment="1">
      <alignment horizontal="center" vertical="center"/>
    </xf>
    <xf numFmtId="0" fontId="11" fillId="0" borderId="22" xfId="24" applyBorder="1" applyAlignment="1">
      <alignment horizontal="center" vertical="center"/>
    </xf>
    <xf numFmtId="0" fontId="11" fillId="0" borderId="19" xfId="24" applyBorder="1" applyAlignment="1">
      <alignment horizontal="center" vertical="center"/>
    </xf>
    <xf numFmtId="0" fontId="11" fillId="0" borderId="19" xfId="24" applyFill="1" applyBorder="1" applyAlignment="1">
      <alignment horizontal="center" vertical="center" wrapText="1"/>
    </xf>
    <xf numFmtId="0" fontId="11" fillId="0" borderId="21" xfId="24" applyFill="1" applyBorder="1" applyAlignment="1">
      <alignment horizontal="center" vertical="center" wrapText="1"/>
    </xf>
    <xf numFmtId="0" fontId="11" fillId="0" borderId="22" xfId="24" applyFill="1" applyBorder="1" applyAlignment="1">
      <alignment horizontal="center" vertical="center" wrapText="1"/>
    </xf>
    <xf numFmtId="49" fontId="12" fillId="5" borderId="16" xfId="30" applyNumberFormat="1" applyFont="1" applyFill="1" applyBorder="1" applyAlignment="1">
      <alignment horizontal="center" vertical="center" wrapText="1"/>
    </xf>
    <xf numFmtId="49" fontId="12" fillId="5" borderId="24" xfId="30" applyNumberFormat="1" applyFont="1" applyFill="1" applyBorder="1" applyAlignment="1">
      <alignment horizontal="center" vertical="center" wrapText="1"/>
    </xf>
  </cellXfs>
  <cellStyles count="39">
    <cellStyle name="差_5B5786A4FA5D0AEEE0535CD3690AC4C4" xfId="15"/>
    <cellStyle name="差_5B5786A4FA610AEEE0535CD3690AC4C4" xfId="16"/>
    <cellStyle name="差_5B5786A4FA620AEEE0535CD3690AC4C4" xfId="17"/>
    <cellStyle name="常规" xfId="0" builtinId="0"/>
    <cellStyle name="常规 10" xfId="2"/>
    <cellStyle name="常规 10 2" xfId="9"/>
    <cellStyle name="常规 10 3" xfId="23"/>
    <cellStyle name="常规 10 4" xfId="32"/>
    <cellStyle name="常规 2" xfId="4"/>
    <cellStyle name="常规 2 10" xfId="3"/>
    <cellStyle name="常规 2 10 2" xfId="5"/>
    <cellStyle name="常规 2 10 2 2" xfId="12"/>
    <cellStyle name="常规 2 10 2 3" xfId="27"/>
    <cellStyle name="常规 2 10 2 4" xfId="35"/>
    <cellStyle name="常规 2 10 3" xfId="10"/>
    <cellStyle name="常规 2 10 4" xfId="25"/>
    <cellStyle name="常规 2 10 5" xfId="34"/>
    <cellStyle name="常规 2 2" xfId="11"/>
    <cellStyle name="常规 2 3" xfId="26"/>
    <cellStyle name="常规 2 4" xfId="33"/>
    <cellStyle name="常规 3" xfId="6"/>
    <cellStyle name="常规 3 2" xfId="1"/>
    <cellStyle name="常规 3 2 2" xfId="8"/>
    <cellStyle name="常规 3 2 3" xfId="22"/>
    <cellStyle name="常规 3 2 4" xfId="37"/>
    <cellStyle name="常规 3 3" xfId="13"/>
    <cellStyle name="常规 3 4" xfId="28"/>
    <cellStyle name="常规 3 5" xfId="36"/>
    <cellStyle name="常规 4" xfId="7"/>
    <cellStyle name="常规 4 2" xfId="14"/>
    <cellStyle name="常规 4 3" xfId="29"/>
    <cellStyle name="常规 4 4" xfId="38"/>
    <cellStyle name="常规 5" xfId="31"/>
    <cellStyle name="常规_5C1DCDBF3A7D992FE0535BD3690A2CE7" xfId="18"/>
    <cellStyle name="常规_71C51E4CC0F946D28F2ADAAF265FCF2B" xfId="24"/>
    <cellStyle name="常规_专项绩效目标表" xfId="30"/>
    <cellStyle name="好_5B5786A4FA5D0AEEE0535CD3690AC4C4" xfId="19"/>
    <cellStyle name="好_5B5786A4FA610AEEE0535CD3690AC4C4" xfId="20"/>
    <cellStyle name="好_5B5786A4FA620AEEE0535CD3690AC4C4" xfId="21"/>
  </cellStyles>
  <dxfs count="0"/>
  <tableStyles count="0" defaultTableStyle="TableStyleMedium9" defaultPivotStyle="PivotStyleLight16"/>
  <colors>
    <mruColors>
      <color rgb="FFFFFFFF"/>
      <color rgb="FFCCCCFF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showGridLines="0" showZeros="0" workbookViewId="0">
      <selection activeCell="C21" sqref="C21"/>
    </sheetView>
  </sheetViews>
  <sheetFormatPr defaultColWidth="9" defaultRowHeight="14.25"/>
  <cols>
    <col min="1" max="1" width="26" style="26" customWidth="1"/>
    <col min="2" max="2" width="15.25" style="26" customWidth="1"/>
    <col min="3" max="3" width="27.125" style="26" customWidth="1"/>
    <col min="4" max="4" width="18.375" style="26" customWidth="1"/>
    <col min="5" max="5" width="17.625" style="26" customWidth="1"/>
    <col min="6" max="6" width="14.375" style="26" customWidth="1"/>
    <col min="7" max="16384" width="9" style="26"/>
  </cols>
  <sheetData>
    <row r="1" spans="1:6" ht="14.25" customHeight="1">
      <c r="A1" s="27"/>
      <c r="F1" s="28"/>
    </row>
    <row r="2" spans="1:6" ht="28.5" customHeight="1">
      <c r="A2" s="29" t="s">
        <v>0</v>
      </c>
      <c r="B2" s="29"/>
      <c r="C2" s="29"/>
      <c r="D2" s="29"/>
      <c r="E2" s="29"/>
      <c r="F2" s="30"/>
    </row>
    <row r="3" spans="1:6" ht="22.5" customHeight="1">
      <c r="A3" s="27"/>
      <c r="B3" s="27"/>
      <c r="C3" s="27"/>
      <c r="D3" s="27"/>
      <c r="E3" s="27"/>
      <c r="F3" s="31" t="s">
        <v>1</v>
      </c>
    </row>
    <row r="4" spans="1:6" ht="14.25" customHeight="1">
      <c r="A4" s="69" t="s">
        <v>2</v>
      </c>
      <c r="B4" s="69"/>
      <c r="C4" s="70" t="s">
        <v>3</v>
      </c>
      <c r="D4" s="70"/>
      <c r="E4" s="70"/>
      <c r="F4" s="70"/>
    </row>
    <row r="5" spans="1:6" ht="14.25" customHeight="1">
      <c r="A5" s="32" t="s">
        <v>4</v>
      </c>
      <c r="B5" s="32" t="s">
        <v>5</v>
      </c>
      <c r="C5" s="32" t="s">
        <v>4</v>
      </c>
      <c r="D5" s="32" t="s">
        <v>6</v>
      </c>
      <c r="E5" s="33" t="s">
        <v>7</v>
      </c>
      <c r="F5" s="32" t="s">
        <v>8</v>
      </c>
    </row>
    <row r="6" spans="1:6" s="25" customFormat="1" ht="14.25" customHeight="1">
      <c r="A6" s="34" t="s">
        <v>9</v>
      </c>
      <c r="B6" s="35">
        <f>SUM(B7,B8)</f>
        <v>2951888</v>
      </c>
      <c r="C6" s="34" t="s">
        <v>10</v>
      </c>
      <c r="D6" s="35">
        <f>SUM(D7:D33)</f>
        <v>2951888</v>
      </c>
      <c r="E6" s="35">
        <f>SUM(E7:E33)</f>
        <v>2951888</v>
      </c>
      <c r="F6" s="35">
        <f>SUM(F7:F33)</f>
        <v>0</v>
      </c>
    </row>
    <row r="7" spans="1:6" s="25" customFormat="1" ht="14.25" customHeight="1">
      <c r="A7" s="34" t="s">
        <v>11</v>
      </c>
      <c r="B7" s="35">
        <v>2951888</v>
      </c>
      <c r="C7" s="36" t="s">
        <v>12</v>
      </c>
      <c r="D7" s="35">
        <v>2480501</v>
      </c>
      <c r="E7" s="35">
        <v>2480501</v>
      </c>
      <c r="F7" s="35">
        <f>D7-E7</f>
        <v>0</v>
      </c>
    </row>
    <row r="8" spans="1:6" s="25" customFormat="1" ht="14.25" customHeight="1">
      <c r="A8" s="34" t="s">
        <v>13</v>
      </c>
      <c r="B8" s="35">
        <v>0</v>
      </c>
      <c r="C8" s="36" t="s">
        <v>14</v>
      </c>
      <c r="D8" s="35">
        <v>0</v>
      </c>
      <c r="E8" s="35">
        <v>0</v>
      </c>
      <c r="F8" s="35">
        <f t="shared" ref="F8:F33" si="0">D8-E8</f>
        <v>0</v>
      </c>
    </row>
    <row r="9" spans="1:6" s="25" customFormat="1" ht="14.25" customHeight="1">
      <c r="A9" s="37" t="s">
        <v>15</v>
      </c>
      <c r="B9" s="35">
        <v>0</v>
      </c>
      <c r="C9" s="36" t="s">
        <v>16</v>
      </c>
      <c r="D9" s="35">
        <v>0</v>
      </c>
      <c r="E9" s="35">
        <v>0</v>
      </c>
      <c r="F9" s="35">
        <f t="shared" si="0"/>
        <v>0</v>
      </c>
    </row>
    <row r="10" spans="1:6" s="25" customFormat="1" ht="14.25" customHeight="1">
      <c r="A10" s="34" t="s">
        <v>17</v>
      </c>
      <c r="B10" s="35">
        <v>0</v>
      </c>
      <c r="C10" s="36" t="s">
        <v>18</v>
      </c>
      <c r="D10" s="35">
        <v>0</v>
      </c>
      <c r="E10" s="35">
        <v>0</v>
      </c>
      <c r="F10" s="35">
        <f t="shared" si="0"/>
        <v>0</v>
      </c>
    </row>
    <row r="11" spans="1:6" s="25" customFormat="1" ht="14.25" customHeight="1">
      <c r="A11" s="34" t="s">
        <v>19</v>
      </c>
      <c r="B11" s="35">
        <v>0</v>
      </c>
      <c r="C11" s="36" t="s">
        <v>20</v>
      </c>
      <c r="D11" s="35">
        <v>0</v>
      </c>
      <c r="E11" s="35">
        <v>0</v>
      </c>
      <c r="F11" s="35">
        <f t="shared" si="0"/>
        <v>0</v>
      </c>
    </row>
    <row r="12" spans="1:6" s="25" customFormat="1" ht="14.25" customHeight="1">
      <c r="A12" s="34" t="s">
        <v>21</v>
      </c>
      <c r="B12" s="35">
        <v>0</v>
      </c>
      <c r="C12" s="36" t="s">
        <v>22</v>
      </c>
      <c r="D12" s="35">
        <v>0</v>
      </c>
      <c r="E12" s="35">
        <v>0</v>
      </c>
      <c r="F12" s="35">
        <f t="shared" si="0"/>
        <v>0</v>
      </c>
    </row>
    <row r="13" spans="1:6" s="25" customFormat="1" ht="14.25" customHeight="1">
      <c r="A13" s="37" t="s">
        <v>23</v>
      </c>
      <c r="B13" s="35">
        <v>0</v>
      </c>
      <c r="C13" s="36" t="s">
        <v>24</v>
      </c>
      <c r="D13" s="35">
        <v>0</v>
      </c>
      <c r="E13" s="35">
        <v>0</v>
      </c>
      <c r="F13" s="35">
        <f t="shared" si="0"/>
        <v>0</v>
      </c>
    </row>
    <row r="14" spans="1:6" s="25" customFormat="1" ht="14.25" customHeight="1">
      <c r="A14" s="38"/>
      <c r="B14" s="35"/>
      <c r="C14" s="36" t="s">
        <v>25</v>
      </c>
      <c r="D14" s="35">
        <v>203111</v>
      </c>
      <c r="E14" s="35">
        <v>203111</v>
      </c>
      <c r="F14" s="35">
        <f t="shared" si="0"/>
        <v>0</v>
      </c>
    </row>
    <row r="15" spans="1:6" s="25" customFormat="1" ht="14.25" customHeight="1">
      <c r="A15" s="39"/>
      <c r="B15" s="35"/>
      <c r="C15" s="36" t="s">
        <v>26</v>
      </c>
      <c r="D15" s="35">
        <v>124860</v>
      </c>
      <c r="E15" s="35">
        <v>124860</v>
      </c>
      <c r="F15" s="35">
        <f t="shared" si="0"/>
        <v>0</v>
      </c>
    </row>
    <row r="16" spans="1:6" s="25" customFormat="1" ht="14.25" customHeight="1">
      <c r="A16" s="39"/>
      <c r="B16" s="35"/>
      <c r="C16" s="36" t="s">
        <v>27</v>
      </c>
      <c r="D16" s="35">
        <v>0</v>
      </c>
      <c r="E16" s="35">
        <v>0</v>
      </c>
      <c r="F16" s="35">
        <f t="shared" si="0"/>
        <v>0</v>
      </c>
    </row>
    <row r="17" spans="1:6" s="25" customFormat="1" ht="14.25" customHeight="1">
      <c r="A17" s="39"/>
      <c r="B17" s="35"/>
      <c r="C17" s="36" t="s">
        <v>28</v>
      </c>
      <c r="D17" s="35">
        <v>0</v>
      </c>
      <c r="E17" s="35">
        <v>0</v>
      </c>
      <c r="F17" s="35">
        <f t="shared" si="0"/>
        <v>0</v>
      </c>
    </row>
    <row r="18" spans="1:6" s="25" customFormat="1" ht="14.25" customHeight="1">
      <c r="A18" s="39"/>
      <c r="B18" s="35"/>
      <c r="C18" s="36" t="s">
        <v>29</v>
      </c>
      <c r="D18" s="35">
        <v>0</v>
      </c>
      <c r="E18" s="35">
        <v>0</v>
      </c>
      <c r="F18" s="35">
        <f t="shared" si="0"/>
        <v>0</v>
      </c>
    </row>
    <row r="19" spans="1:6" s="25" customFormat="1" ht="14.25" customHeight="1">
      <c r="A19" s="39"/>
      <c r="B19" s="35"/>
      <c r="C19" s="36" t="s">
        <v>30</v>
      </c>
      <c r="D19" s="35">
        <v>0</v>
      </c>
      <c r="E19" s="35">
        <v>0</v>
      </c>
      <c r="F19" s="35">
        <f t="shared" si="0"/>
        <v>0</v>
      </c>
    </row>
    <row r="20" spans="1:6" s="25" customFormat="1" ht="14.25" customHeight="1">
      <c r="A20" s="39"/>
      <c r="B20" s="35"/>
      <c r="C20" s="36" t="s">
        <v>31</v>
      </c>
      <c r="D20" s="35">
        <v>0</v>
      </c>
      <c r="E20" s="35">
        <v>0</v>
      </c>
      <c r="F20" s="35">
        <f t="shared" si="0"/>
        <v>0</v>
      </c>
    </row>
    <row r="21" spans="1:6" s="25" customFormat="1" ht="14.25" customHeight="1">
      <c r="A21" s="39"/>
      <c r="B21" s="35"/>
      <c r="C21" s="36" t="s">
        <v>32</v>
      </c>
      <c r="D21" s="35">
        <v>0</v>
      </c>
      <c r="E21" s="35">
        <v>0</v>
      </c>
      <c r="F21" s="35">
        <f t="shared" si="0"/>
        <v>0</v>
      </c>
    </row>
    <row r="22" spans="1:6" s="25" customFormat="1" ht="14.25" customHeight="1">
      <c r="A22" s="39"/>
      <c r="B22" s="35"/>
      <c r="C22" s="36" t="s">
        <v>33</v>
      </c>
      <c r="D22" s="35">
        <v>0</v>
      </c>
      <c r="E22" s="35">
        <v>0</v>
      </c>
      <c r="F22" s="35">
        <f t="shared" si="0"/>
        <v>0</v>
      </c>
    </row>
    <row r="23" spans="1:6" s="25" customFormat="1" ht="14.25" customHeight="1">
      <c r="A23" s="39"/>
      <c r="B23" s="35"/>
      <c r="C23" s="36" t="s">
        <v>34</v>
      </c>
      <c r="D23" s="35">
        <v>0</v>
      </c>
      <c r="E23" s="35">
        <v>0</v>
      </c>
      <c r="F23" s="35">
        <f t="shared" si="0"/>
        <v>0</v>
      </c>
    </row>
    <row r="24" spans="1:6" s="25" customFormat="1" ht="14.25" customHeight="1">
      <c r="A24" s="39"/>
      <c r="B24" s="35"/>
      <c r="C24" s="36" t="s">
        <v>35</v>
      </c>
      <c r="D24" s="35">
        <v>0</v>
      </c>
      <c r="E24" s="35">
        <v>0</v>
      </c>
      <c r="F24" s="35">
        <f t="shared" si="0"/>
        <v>0</v>
      </c>
    </row>
    <row r="25" spans="1:6" s="25" customFormat="1" ht="14.25" customHeight="1">
      <c r="A25" s="39"/>
      <c r="B25" s="35"/>
      <c r="C25" s="36" t="s">
        <v>36</v>
      </c>
      <c r="D25" s="35">
        <v>143416</v>
      </c>
      <c r="E25" s="35">
        <v>143416</v>
      </c>
      <c r="F25" s="35">
        <f t="shared" si="0"/>
        <v>0</v>
      </c>
    </row>
    <row r="26" spans="1:6" s="25" customFormat="1" ht="14.25" customHeight="1">
      <c r="A26" s="39"/>
      <c r="B26" s="35"/>
      <c r="C26" s="36" t="s">
        <v>37</v>
      </c>
      <c r="D26" s="35">
        <v>0</v>
      </c>
      <c r="E26" s="35">
        <v>0</v>
      </c>
      <c r="F26" s="35">
        <f t="shared" si="0"/>
        <v>0</v>
      </c>
    </row>
    <row r="27" spans="1:6" s="25" customFormat="1" ht="14.25" customHeight="1">
      <c r="A27" s="39"/>
      <c r="B27" s="35"/>
      <c r="C27" s="36" t="s">
        <v>38</v>
      </c>
      <c r="D27" s="35">
        <v>0</v>
      </c>
      <c r="E27" s="35">
        <v>0</v>
      </c>
      <c r="F27" s="35">
        <f t="shared" si="0"/>
        <v>0</v>
      </c>
    </row>
    <row r="28" spans="1:6" s="25" customFormat="1" ht="14.25" customHeight="1">
      <c r="A28" s="39"/>
      <c r="B28" s="35"/>
      <c r="C28" s="36" t="s">
        <v>39</v>
      </c>
      <c r="D28" s="35">
        <v>0</v>
      </c>
      <c r="E28" s="35">
        <v>0</v>
      </c>
      <c r="F28" s="35">
        <f t="shared" si="0"/>
        <v>0</v>
      </c>
    </row>
    <row r="29" spans="1:6" s="25" customFormat="1" ht="14.25" customHeight="1">
      <c r="A29" s="39"/>
      <c r="B29" s="35"/>
      <c r="C29" s="36" t="s">
        <v>40</v>
      </c>
      <c r="D29" s="35">
        <v>0</v>
      </c>
      <c r="E29" s="35">
        <v>0</v>
      </c>
      <c r="F29" s="35">
        <f t="shared" si="0"/>
        <v>0</v>
      </c>
    </row>
    <row r="30" spans="1:6" s="25" customFormat="1" ht="14.25" customHeight="1">
      <c r="A30" s="39"/>
      <c r="B30" s="35"/>
      <c r="C30" s="36" t="s">
        <v>41</v>
      </c>
      <c r="D30" s="35">
        <v>0</v>
      </c>
      <c r="E30" s="35">
        <v>0</v>
      </c>
      <c r="F30" s="35">
        <f t="shared" si="0"/>
        <v>0</v>
      </c>
    </row>
    <row r="31" spans="1:6" s="25" customFormat="1" ht="14.25" customHeight="1">
      <c r="A31" s="39"/>
      <c r="B31" s="35"/>
      <c r="C31" s="36" t="s">
        <v>42</v>
      </c>
      <c r="D31" s="35">
        <v>0</v>
      </c>
      <c r="E31" s="35">
        <v>0</v>
      </c>
      <c r="F31" s="35">
        <f t="shared" si="0"/>
        <v>0</v>
      </c>
    </row>
    <row r="32" spans="1:6" s="25" customFormat="1" ht="14.25" customHeight="1">
      <c r="A32" s="39"/>
      <c r="B32" s="35"/>
      <c r="C32" s="36" t="s">
        <v>43</v>
      </c>
      <c r="D32" s="35">
        <v>0</v>
      </c>
      <c r="E32" s="35">
        <v>0</v>
      </c>
      <c r="F32" s="35">
        <f t="shared" si="0"/>
        <v>0</v>
      </c>
    </row>
    <row r="33" spans="1:6" s="25" customFormat="1">
      <c r="A33" s="39"/>
      <c r="B33" s="35"/>
      <c r="C33" s="36" t="s">
        <v>44</v>
      </c>
      <c r="D33" s="35">
        <v>0</v>
      </c>
      <c r="E33" s="35">
        <v>0</v>
      </c>
      <c r="F33" s="35">
        <f t="shared" si="0"/>
        <v>0</v>
      </c>
    </row>
    <row r="34" spans="1:6" s="25" customFormat="1">
      <c r="A34" s="40" t="s">
        <v>45</v>
      </c>
      <c r="B34" s="35">
        <f>B6</f>
        <v>2951888</v>
      </c>
      <c r="C34" s="40" t="s">
        <v>46</v>
      </c>
      <c r="D34" s="35">
        <f>D6</f>
        <v>2951888</v>
      </c>
      <c r="E34" s="35">
        <f>E6</f>
        <v>2951888</v>
      </c>
      <c r="F34" s="35">
        <f>F6</f>
        <v>0</v>
      </c>
    </row>
  </sheetData>
  <sheetProtection formatCells="0" formatColumns="0" formatRows="0"/>
  <mergeCells count="2">
    <mergeCell ref="A4:B4"/>
    <mergeCell ref="C4:F4"/>
  </mergeCells>
  <phoneticPr fontId="8" type="noConversion"/>
  <printOptions horizontalCentered="1"/>
  <pageMargins left="0.74791666666666701" right="0.74791666666666701" top="0.59027777777777801" bottom="0.59027777777777801" header="0.51180555555555596" footer="0.51180555555555596"/>
  <pageSetup paperSize="9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showGridLines="0" showZeros="0" workbookViewId="0">
      <selection activeCell="D7" sqref="D7"/>
    </sheetView>
  </sheetViews>
  <sheetFormatPr defaultColWidth="9" defaultRowHeight="14.25"/>
  <cols>
    <col min="1" max="2" width="21.125" style="16" customWidth="1"/>
    <col min="3" max="4" width="26.75" style="16" customWidth="1"/>
    <col min="5" max="5" width="26.625" style="16" customWidth="1"/>
    <col min="6" max="6" width="23.875" style="16" customWidth="1"/>
    <col min="7" max="7" width="22.125" style="16" customWidth="1"/>
    <col min="8" max="16384" width="9" style="16"/>
  </cols>
  <sheetData>
    <row r="1" spans="1:7" ht="14.25" customHeight="1">
      <c r="A1" s="17"/>
      <c r="B1" s="17"/>
      <c r="G1" s="18"/>
    </row>
    <row r="2" spans="1:7" ht="18" customHeight="1">
      <c r="A2" s="19" t="s">
        <v>47</v>
      </c>
      <c r="B2" s="19"/>
      <c r="C2" s="19"/>
      <c r="D2" s="19"/>
      <c r="E2" s="19"/>
      <c r="F2" s="19"/>
      <c r="G2" s="19"/>
    </row>
    <row r="3" spans="1:7" ht="18" customHeight="1">
      <c r="A3" s="20"/>
      <c r="B3" s="20"/>
      <c r="C3" s="20"/>
      <c r="D3" s="20"/>
      <c r="E3" s="20"/>
      <c r="F3" s="20"/>
      <c r="G3" s="18" t="s">
        <v>1</v>
      </c>
    </row>
    <row r="4" spans="1:7" ht="25.5" customHeight="1">
      <c r="A4" s="71" t="s">
        <v>48</v>
      </c>
      <c r="B4" s="72" t="s">
        <v>49</v>
      </c>
      <c r="C4" s="71" t="s">
        <v>50</v>
      </c>
      <c r="D4" s="72" t="s">
        <v>51</v>
      </c>
      <c r="E4" s="71" t="s">
        <v>52</v>
      </c>
      <c r="F4" s="71" t="s">
        <v>53</v>
      </c>
      <c r="G4" s="71" t="s">
        <v>54</v>
      </c>
    </row>
    <row r="5" spans="1:7" ht="24.75" customHeight="1">
      <c r="A5" s="71"/>
      <c r="B5" s="73"/>
      <c r="C5" s="71"/>
      <c r="D5" s="73"/>
      <c r="E5" s="71"/>
      <c r="F5" s="71"/>
      <c r="G5" s="71"/>
    </row>
    <row r="6" spans="1:7" s="15" customFormat="1" ht="15.75" customHeight="1">
      <c r="A6" s="21" t="s">
        <v>55</v>
      </c>
      <c r="B6" s="21" t="s">
        <v>55</v>
      </c>
      <c r="C6" s="21" t="s">
        <v>55</v>
      </c>
      <c r="D6" s="21" t="s">
        <v>55</v>
      </c>
      <c r="E6" s="21" t="s">
        <v>56</v>
      </c>
      <c r="F6" s="21">
        <v>2</v>
      </c>
      <c r="G6" s="21">
        <v>3</v>
      </c>
    </row>
    <row r="7" spans="1:7" s="15" customFormat="1" ht="27.75" customHeight="1">
      <c r="A7" s="22"/>
      <c r="B7" s="22"/>
      <c r="C7" s="23"/>
      <c r="D7" s="23" t="s">
        <v>6</v>
      </c>
      <c r="E7" s="24">
        <v>1989388</v>
      </c>
      <c r="F7" s="24">
        <v>1718754</v>
      </c>
      <c r="G7" s="24">
        <v>270634</v>
      </c>
    </row>
    <row r="8" spans="1:7" ht="27.75" customHeight="1">
      <c r="A8" s="22" t="s">
        <v>57</v>
      </c>
      <c r="B8" s="22" t="s">
        <v>58</v>
      </c>
      <c r="C8" s="23">
        <v>30101</v>
      </c>
      <c r="D8" s="23" t="s">
        <v>59</v>
      </c>
      <c r="E8" s="24">
        <v>668064</v>
      </c>
      <c r="F8" s="24">
        <v>668064</v>
      </c>
      <c r="G8" s="24">
        <v>0</v>
      </c>
    </row>
    <row r="9" spans="1:7" ht="27.75" customHeight="1">
      <c r="A9" s="22" t="s">
        <v>57</v>
      </c>
      <c r="B9" s="22" t="s">
        <v>58</v>
      </c>
      <c r="C9" s="23">
        <v>30102</v>
      </c>
      <c r="D9" s="23" t="s">
        <v>60</v>
      </c>
      <c r="E9" s="24">
        <v>527076</v>
      </c>
      <c r="F9" s="24">
        <v>527076</v>
      </c>
      <c r="G9" s="24">
        <v>0</v>
      </c>
    </row>
    <row r="10" spans="1:7" ht="27.75" customHeight="1">
      <c r="A10" s="22" t="s">
        <v>57</v>
      </c>
      <c r="B10" s="22" t="s">
        <v>58</v>
      </c>
      <c r="C10" s="23">
        <v>30103</v>
      </c>
      <c r="D10" s="23" t="s">
        <v>61</v>
      </c>
      <c r="E10" s="24">
        <v>34005</v>
      </c>
      <c r="F10" s="24">
        <v>34005</v>
      </c>
      <c r="G10" s="24">
        <v>0</v>
      </c>
    </row>
    <row r="11" spans="1:7" ht="27.75" customHeight="1">
      <c r="A11" s="22" t="s">
        <v>62</v>
      </c>
      <c r="B11" s="22" t="s">
        <v>63</v>
      </c>
      <c r="C11" s="23">
        <v>30108</v>
      </c>
      <c r="D11" s="23" t="s">
        <v>64</v>
      </c>
      <c r="E11" s="24">
        <v>191222</v>
      </c>
      <c r="F11" s="24">
        <v>191222</v>
      </c>
      <c r="G11" s="24">
        <v>0</v>
      </c>
    </row>
    <row r="12" spans="1:7" ht="27.75" customHeight="1">
      <c r="A12" s="22" t="s">
        <v>62</v>
      </c>
      <c r="B12" s="22" t="s">
        <v>63</v>
      </c>
      <c r="C12" s="23">
        <v>30110</v>
      </c>
      <c r="D12" s="23" t="s">
        <v>65</v>
      </c>
      <c r="E12" s="24">
        <v>124860</v>
      </c>
      <c r="F12" s="24">
        <v>124860</v>
      </c>
      <c r="G12" s="24">
        <v>0</v>
      </c>
    </row>
    <row r="13" spans="1:7" ht="27.75" customHeight="1">
      <c r="A13" s="22" t="s">
        <v>62</v>
      </c>
      <c r="B13" s="22" t="s">
        <v>63</v>
      </c>
      <c r="C13" s="23">
        <v>30112</v>
      </c>
      <c r="D13" s="23" t="s">
        <v>66</v>
      </c>
      <c r="E13" s="24">
        <v>11889</v>
      </c>
      <c r="F13" s="24">
        <v>11889</v>
      </c>
      <c r="G13" s="24">
        <v>0</v>
      </c>
    </row>
    <row r="14" spans="1:7" ht="27.75" customHeight="1">
      <c r="A14" s="22" t="s">
        <v>67</v>
      </c>
      <c r="B14" s="22" t="s">
        <v>68</v>
      </c>
      <c r="C14" s="23">
        <v>30113</v>
      </c>
      <c r="D14" s="23" t="s">
        <v>68</v>
      </c>
      <c r="E14" s="24">
        <v>143416</v>
      </c>
      <c r="F14" s="24">
        <v>143416</v>
      </c>
      <c r="G14" s="24">
        <v>0</v>
      </c>
    </row>
    <row r="15" spans="1:7" ht="27.75" customHeight="1">
      <c r="A15" s="22" t="s">
        <v>69</v>
      </c>
      <c r="B15" s="22" t="s">
        <v>70</v>
      </c>
      <c r="C15" s="23">
        <v>30201</v>
      </c>
      <c r="D15" s="23" t="s">
        <v>71</v>
      </c>
      <c r="E15" s="24">
        <v>7100</v>
      </c>
      <c r="F15" s="24">
        <v>0</v>
      </c>
      <c r="G15" s="24">
        <v>7100</v>
      </c>
    </row>
    <row r="16" spans="1:7" ht="27.75" customHeight="1">
      <c r="A16" s="22" t="s">
        <v>69</v>
      </c>
      <c r="B16" s="22" t="s">
        <v>70</v>
      </c>
      <c r="C16" s="23">
        <v>30202</v>
      </c>
      <c r="D16" s="23" t="s">
        <v>72</v>
      </c>
      <c r="E16" s="24">
        <v>10000</v>
      </c>
      <c r="F16" s="24">
        <v>0</v>
      </c>
      <c r="G16" s="24">
        <v>10000</v>
      </c>
    </row>
    <row r="17" spans="1:7" ht="27.75" customHeight="1">
      <c r="A17" s="22" t="s">
        <v>69</v>
      </c>
      <c r="B17" s="22" t="s">
        <v>70</v>
      </c>
      <c r="C17" s="23">
        <v>30211</v>
      </c>
      <c r="D17" s="23" t="s">
        <v>73</v>
      </c>
      <c r="E17" s="24">
        <v>90000</v>
      </c>
      <c r="F17" s="24">
        <v>0</v>
      </c>
      <c r="G17" s="24">
        <v>90000</v>
      </c>
    </row>
    <row r="18" spans="1:7" ht="27.75" customHeight="1">
      <c r="A18" s="22" t="s">
        <v>74</v>
      </c>
      <c r="B18" s="22" t="s">
        <v>75</v>
      </c>
      <c r="C18" s="23">
        <v>30215</v>
      </c>
      <c r="D18" s="23" t="s">
        <v>75</v>
      </c>
      <c r="E18" s="24">
        <v>8000</v>
      </c>
      <c r="F18" s="24">
        <v>0</v>
      </c>
      <c r="G18" s="24">
        <v>8000</v>
      </c>
    </row>
    <row r="19" spans="1:7" ht="27.75" customHeight="1">
      <c r="A19" s="22" t="s">
        <v>76</v>
      </c>
      <c r="B19" s="22" t="s">
        <v>77</v>
      </c>
      <c r="C19" s="23">
        <v>30216</v>
      </c>
      <c r="D19" s="23" t="s">
        <v>77</v>
      </c>
      <c r="E19" s="24">
        <v>15000</v>
      </c>
      <c r="F19" s="24">
        <v>0</v>
      </c>
      <c r="G19" s="24">
        <v>15000</v>
      </c>
    </row>
    <row r="20" spans="1:7" ht="27.75" customHeight="1">
      <c r="A20" s="22" t="s">
        <v>78</v>
      </c>
      <c r="B20" s="22" t="s">
        <v>79</v>
      </c>
      <c r="C20" s="23">
        <v>30217</v>
      </c>
      <c r="D20" s="23" t="s">
        <v>79</v>
      </c>
      <c r="E20" s="24">
        <v>16000</v>
      </c>
      <c r="F20" s="24">
        <v>0</v>
      </c>
      <c r="G20" s="24">
        <v>16000</v>
      </c>
    </row>
    <row r="21" spans="1:7" ht="27.75" customHeight="1">
      <c r="A21" s="22" t="s">
        <v>69</v>
      </c>
      <c r="B21" s="22" t="s">
        <v>70</v>
      </c>
      <c r="C21" s="23">
        <v>30228</v>
      </c>
      <c r="D21" s="23" t="s">
        <v>80</v>
      </c>
      <c r="E21" s="24">
        <v>23545</v>
      </c>
      <c r="F21" s="24">
        <v>0</v>
      </c>
      <c r="G21" s="24">
        <v>23545</v>
      </c>
    </row>
    <row r="22" spans="1:7" ht="27.75" customHeight="1">
      <c r="A22" s="22" t="s">
        <v>69</v>
      </c>
      <c r="B22" s="22" t="s">
        <v>70</v>
      </c>
      <c r="C22" s="23">
        <v>30229</v>
      </c>
      <c r="D22" s="23" t="s">
        <v>81</v>
      </c>
      <c r="E22" s="24">
        <v>29431</v>
      </c>
      <c r="F22" s="24">
        <v>0</v>
      </c>
      <c r="G22" s="24">
        <v>29431</v>
      </c>
    </row>
    <row r="23" spans="1:7" ht="27.75" customHeight="1">
      <c r="A23" s="22" t="s">
        <v>76</v>
      </c>
      <c r="B23" s="22" t="s">
        <v>77</v>
      </c>
      <c r="C23" s="23">
        <v>30241</v>
      </c>
      <c r="D23" s="23" t="s">
        <v>82</v>
      </c>
      <c r="E23" s="24">
        <v>17658</v>
      </c>
      <c r="F23" s="24">
        <v>0</v>
      </c>
      <c r="G23" s="24">
        <v>17658</v>
      </c>
    </row>
    <row r="24" spans="1:7" ht="27.75" customHeight="1">
      <c r="A24" s="22" t="s">
        <v>83</v>
      </c>
      <c r="B24" s="22" t="s">
        <v>84</v>
      </c>
      <c r="C24" s="23">
        <v>30305</v>
      </c>
      <c r="D24" s="23" t="s">
        <v>85</v>
      </c>
      <c r="E24" s="24">
        <v>18222</v>
      </c>
      <c r="F24" s="24">
        <v>18222</v>
      </c>
      <c r="G24" s="24">
        <v>0</v>
      </c>
    </row>
    <row r="25" spans="1:7" ht="27.75" customHeight="1">
      <c r="A25" s="22" t="s">
        <v>86</v>
      </c>
      <c r="B25" s="22" t="s">
        <v>87</v>
      </c>
      <c r="C25" s="23">
        <v>31002</v>
      </c>
      <c r="D25" s="23" t="s">
        <v>88</v>
      </c>
      <c r="E25" s="24">
        <v>53900</v>
      </c>
      <c r="F25" s="24">
        <v>0</v>
      </c>
      <c r="G25" s="24">
        <v>53900</v>
      </c>
    </row>
  </sheetData>
  <sheetProtection formatCells="0" formatColumns="0" formatRows="0"/>
  <mergeCells count="7">
    <mergeCell ref="F4:F5"/>
    <mergeCell ref="G4:G5"/>
    <mergeCell ref="A4:A5"/>
    <mergeCell ref="B4:B5"/>
    <mergeCell ref="C4:C5"/>
    <mergeCell ref="D4:D5"/>
    <mergeCell ref="E4:E5"/>
  </mergeCells>
  <phoneticPr fontId="8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99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/>
  </sheetViews>
  <sheetFormatPr defaultColWidth="9" defaultRowHeight="13.5"/>
  <cols>
    <col min="1" max="1" width="15.75" customWidth="1"/>
    <col min="2" max="2" width="14.375" customWidth="1"/>
    <col min="3" max="3" width="34.25" customWidth="1"/>
    <col min="4" max="4" width="17.75" customWidth="1"/>
  </cols>
  <sheetData>
    <row r="1" spans="1:4" ht="13.5" customHeight="1">
      <c r="A1" s="8"/>
      <c r="B1" s="8"/>
      <c r="C1" s="8"/>
      <c r="D1" s="8"/>
    </row>
    <row r="2" spans="1:4" ht="25.5" customHeight="1">
      <c r="A2" s="74" t="s">
        <v>89</v>
      </c>
      <c r="B2" s="74"/>
      <c r="C2" s="74"/>
      <c r="D2" s="74"/>
    </row>
    <row r="3" spans="1:4" ht="14.25" customHeight="1">
      <c r="A3" s="9"/>
      <c r="B3" s="9"/>
      <c r="C3" s="9"/>
      <c r="D3" s="3"/>
    </row>
    <row r="4" spans="1:4" ht="21.75" customHeight="1">
      <c r="A4" s="10"/>
      <c r="B4" s="8"/>
      <c r="C4" s="8"/>
      <c r="D4" s="11" t="s">
        <v>1</v>
      </c>
    </row>
    <row r="5" spans="1:4" ht="21.75" customHeight="1">
      <c r="A5" s="75" t="s">
        <v>90</v>
      </c>
      <c r="B5" s="76"/>
      <c r="C5" s="77" t="s">
        <v>91</v>
      </c>
      <c r="D5" s="78" t="s">
        <v>52</v>
      </c>
    </row>
    <row r="6" spans="1:4" ht="21.75" customHeight="1">
      <c r="A6" s="12" t="s">
        <v>92</v>
      </c>
      <c r="B6" s="12" t="s">
        <v>93</v>
      </c>
      <c r="C6" s="77"/>
      <c r="D6" s="79"/>
    </row>
    <row r="7" spans="1:4" s="1" customFormat="1" ht="21.75" customHeight="1">
      <c r="A7" s="13"/>
      <c r="B7" s="13"/>
      <c r="C7" s="13" t="s">
        <v>6</v>
      </c>
      <c r="D7" s="14">
        <v>2951888</v>
      </c>
    </row>
    <row r="8" spans="1:4" ht="21.75" customHeight="1">
      <c r="A8" s="13" t="s">
        <v>94</v>
      </c>
      <c r="B8" s="13"/>
      <c r="C8" s="13" t="s">
        <v>95</v>
      </c>
      <c r="D8" s="14">
        <v>1700532</v>
      </c>
    </row>
    <row r="9" spans="1:4" ht="21.75" customHeight="1">
      <c r="A9" s="13" t="s">
        <v>96</v>
      </c>
      <c r="B9" s="13" t="s">
        <v>57</v>
      </c>
      <c r="C9" s="13" t="s">
        <v>97</v>
      </c>
      <c r="D9" s="14">
        <v>1229145</v>
      </c>
    </row>
    <row r="10" spans="1:4" ht="21.75" customHeight="1">
      <c r="A10" s="13" t="s">
        <v>96</v>
      </c>
      <c r="B10" s="13" t="s">
        <v>62</v>
      </c>
      <c r="C10" s="13" t="s">
        <v>98</v>
      </c>
      <c r="D10" s="14">
        <v>327971</v>
      </c>
    </row>
    <row r="11" spans="1:4" ht="21.75" customHeight="1">
      <c r="A11" s="13" t="s">
        <v>96</v>
      </c>
      <c r="B11" s="13" t="s">
        <v>67</v>
      </c>
      <c r="C11" s="13" t="s">
        <v>99</v>
      </c>
      <c r="D11" s="14">
        <v>143416</v>
      </c>
    </row>
    <row r="12" spans="1:4" ht="21.75" customHeight="1">
      <c r="A12" s="13" t="s">
        <v>100</v>
      </c>
      <c r="B12" s="13"/>
      <c r="C12" s="13" t="s">
        <v>101</v>
      </c>
      <c r="D12" s="14">
        <v>1044934</v>
      </c>
    </row>
    <row r="13" spans="1:4" ht="21.75" customHeight="1">
      <c r="A13" s="13" t="s">
        <v>102</v>
      </c>
      <c r="B13" s="13" t="s">
        <v>69</v>
      </c>
      <c r="C13" s="13" t="s">
        <v>103</v>
      </c>
      <c r="D13" s="14">
        <v>690076</v>
      </c>
    </row>
    <row r="14" spans="1:4" ht="21.75" customHeight="1">
      <c r="A14" s="13" t="s">
        <v>102</v>
      </c>
      <c r="B14" s="13" t="s">
        <v>74</v>
      </c>
      <c r="C14" s="13" t="s">
        <v>104</v>
      </c>
      <c r="D14" s="14">
        <v>108000</v>
      </c>
    </row>
    <row r="15" spans="1:4" ht="21.75" customHeight="1">
      <c r="A15" s="13" t="s">
        <v>102</v>
      </c>
      <c r="B15" s="13" t="s">
        <v>76</v>
      </c>
      <c r="C15" s="13" t="s">
        <v>105</v>
      </c>
      <c r="D15" s="14">
        <v>72658</v>
      </c>
    </row>
    <row r="16" spans="1:4" ht="21.75" customHeight="1">
      <c r="A16" s="13" t="s">
        <v>102</v>
      </c>
      <c r="B16" s="13" t="s">
        <v>106</v>
      </c>
      <c r="C16" s="13" t="s">
        <v>107</v>
      </c>
      <c r="D16" s="14">
        <v>50000</v>
      </c>
    </row>
    <row r="17" spans="1:4" ht="21.75" customHeight="1">
      <c r="A17" s="13" t="s">
        <v>102</v>
      </c>
      <c r="B17" s="13" t="s">
        <v>78</v>
      </c>
      <c r="C17" s="13" t="s">
        <v>108</v>
      </c>
      <c r="D17" s="14">
        <v>66000</v>
      </c>
    </row>
    <row r="18" spans="1:4" ht="21.75" customHeight="1">
      <c r="A18" s="13" t="s">
        <v>102</v>
      </c>
      <c r="B18" s="13" t="s">
        <v>109</v>
      </c>
      <c r="C18" s="13" t="s">
        <v>110</v>
      </c>
      <c r="D18" s="14">
        <v>58200</v>
      </c>
    </row>
    <row r="19" spans="1:4" ht="21.75" customHeight="1">
      <c r="A19" s="13" t="s">
        <v>111</v>
      </c>
      <c r="B19" s="13"/>
      <c r="C19" s="13" t="s">
        <v>112</v>
      </c>
      <c r="D19" s="14">
        <v>188200</v>
      </c>
    </row>
    <row r="20" spans="1:4" ht="21.75" customHeight="1">
      <c r="A20" s="13" t="s">
        <v>113</v>
      </c>
      <c r="B20" s="13" t="s">
        <v>86</v>
      </c>
      <c r="C20" s="13" t="s">
        <v>114</v>
      </c>
      <c r="D20" s="14">
        <v>188200</v>
      </c>
    </row>
    <row r="21" spans="1:4" ht="21.75" customHeight="1">
      <c r="A21" s="13" t="s">
        <v>115</v>
      </c>
      <c r="B21" s="13"/>
      <c r="C21" s="13" t="s">
        <v>116</v>
      </c>
      <c r="D21" s="14">
        <v>18222</v>
      </c>
    </row>
    <row r="22" spans="1:4" ht="21.75" customHeight="1">
      <c r="A22" s="13" t="s">
        <v>117</v>
      </c>
      <c r="B22" s="13" t="s">
        <v>83</v>
      </c>
      <c r="C22" s="13" t="s">
        <v>118</v>
      </c>
      <c r="D22" s="14">
        <v>18222</v>
      </c>
    </row>
  </sheetData>
  <sheetProtection formatCells="0" formatColumns="0" formatRows="0"/>
  <mergeCells count="4">
    <mergeCell ref="A2:D2"/>
    <mergeCell ref="A5:B5"/>
    <mergeCell ref="C5:C6"/>
    <mergeCell ref="D5:D6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0"/>
  <sheetViews>
    <sheetView showGridLines="0" showZeros="0" workbookViewId="0">
      <selection activeCell="G9" sqref="G9"/>
    </sheetView>
  </sheetViews>
  <sheetFormatPr defaultColWidth="9" defaultRowHeight="13.5"/>
  <cols>
    <col min="1" max="1" width="20.625" customWidth="1"/>
    <col min="2" max="2" width="40.875" customWidth="1"/>
    <col min="3" max="3" width="22" customWidth="1"/>
  </cols>
  <sheetData>
    <row r="1" spans="1:3" ht="27.75" customHeight="1">
      <c r="A1" s="80" t="s">
        <v>119</v>
      </c>
      <c r="B1" s="80"/>
      <c r="C1" s="80"/>
    </row>
    <row r="2" spans="1:3" ht="13.5" customHeight="1">
      <c r="A2" s="2"/>
      <c r="B2" s="2"/>
      <c r="C2" s="3"/>
    </row>
    <row r="3" spans="1:3" ht="24" customHeight="1">
      <c r="C3" s="4" t="s">
        <v>1</v>
      </c>
    </row>
    <row r="4" spans="1:3" ht="29.25" customHeight="1">
      <c r="A4" s="5" t="s">
        <v>120</v>
      </c>
      <c r="B4" s="5" t="s">
        <v>121</v>
      </c>
      <c r="C4" s="5" t="s">
        <v>52</v>
      </c>
    </row>
    <row r="5" spans="1:3" s="1" customFormat="1" ht="20.25" customHeight="1">
      <c r="A5" s="6"/>
      <c r="B5" s="6" t="s">
        <v>6</v>
      </c>
      <c r="C5" s="7">
        <v>2951888</v>
      </c>
    </row>
    <row r="6" spans="1:3" ht="20.25" customHeight="1">
      <c r="A6" s="6">
        <v>301</v>
      </c>
      <c r="B6" s="6" t="s">
        <v>122</v>
      </c>
      <c r="C6" s="7">
        <v>1700532</v>
      </c>
    </row>
    <row r="7" spans="1:3" ht="20.25" customHeight="1">
      <c r="A7" s="6">
        <v>30101</v>
      </c>
      <c r="B7" s="6" t="s">
        <v>123</v>
      </c>
      <c r="C7" s="7">
        <v>668064</v>
      </c>
    </row>
    <row r="8" spans="1:3" ht="20.25" customHeight="1">
      <c r="A8" s="6">
        <v>30102</v>
      </c>
      <c r="B8" s="6" t="s">
        <v>124</v>
      </c>
      <c r="C8" s="7">
        <v>527076</v>
      </c>
    </row>
    <row r="9" spans="1:3" ht="20.25" customHeight="1">
      <c r="A9" s="6">
        <v>30103</v>
      </c>
      <c r="B9" s="6" t="s">
        <v>125</v>
      </c>
      <c r="C9" s="7">
        <v>34005</v>
      </c>
    </row>
    <row r="10" spans="1:3" ht="20.25" customHeight="1">
      <c r="A10" s="6">
        <v>30108</v>
      </c>
      <c r="B10" s="6" t="s">
        <v>126</v>
      </c>
      <c r="C10" s="7">
        <v>191222</v>
      </c>
    </row>
    <row r="11" spans="1:3" ht="20.25" customHeight="1">
      <c r="A11" s="6">
        <v>30110</v>
      </c>
      <c r="B11" s="6" t="s">
        <v>127</v>
      </c>
      <c r="C11" s="7">
        <v>124860</v>
      </c>
    </row>
    <row r="12" spans="1:3" ht="20.25" customHeight="1">
      <c r="A12" s="6">
        <v>30112</v>
      </c>
      <c r="B12" s="6" t="s">
        <v>128</v>
      </c>
      <c r="C12" s="7">
        <v>11889</v>
      </c>
    </row>
    <row r="13" spans="1:3" ht="20.25" customHeight="1">
      <c r="A13" s="6">
        <v>30113</v>
      </c>
      <c r="B13" s="6" t="s">
        <v>99</v>
      </c>
      <c r="C13" s="7">
        <v>143416</v>
      </c>
    </row>
    <row r="14" spans="1:3" ht="20.25" customHeight="1">
      <c r="A14" s="6">
        <v>302</v>
      </c>
      <c r="B14" s="6" t="s">
        <v>129</v>
      </c>
      <c r="C14" s="7">
        <v>1044934</v>
      </c>
    </row>
    <row r="15" spans="1:3" ht="20.25" customHeight="1">
      <c r="A15" s="6">
        <v>30201</v>
      </c>
      <c r="B15" s="6" t="s">
        <v>130</v>
      </c>
      <c r="C15" s="7">
        <v>92100</v>
      </c>
    </row>
    <row r="16" spans="1:3" ht="20.25" customHeight="1">
      <c r="A16" s="6">
        <v>30202</v>
      </c>
      <c r="B16" s="6" t="s">
        <v>131</v>
      </c>
      <c r="C16" s="7">
        <v>157500</v>
      </c>
    </row>
    <row r="17" spans="1:3" ht="20.25" customHeight="1">
      <c r="A17" s="6">
        <v>30211</v>
      </c>
      <c r="B17" s="6" t="s">
        <v>132</v>
      </c>
      <c r="C17" s="7">
        <v>290000</v>
      </c>
    </row>
    <row r="18" spans="1:3" ht="20.25" customHeight="1">
      <c r="A18" s="6">
        <v>30215</v>
      </c>
      <c r="B18" s="6" t="s">
        <v>104</v>
      </c>
      <c r="C18" s="7">
        <v>108000</v>
      </c>
    </row>
    <row r="19" spans="1:3" ht="20.25" customHeight="1">
      <c r="A19" s="6">
        <v>30216</v>
      </c>
      <c r="B19" s="6" t="s">
        <v>105</v>
      </c>
      <c r="C19" s="7">
        <v>55000</v>
      </c>
    </row>
    <row r="20" spans="1:3" ht="20.25" customHeight="1">
      <c r="A20" s="6">
        <v>30217</v>
      </c>
      <c r="B20" s="6" t="s">
        <v>108</v>
      </c>
      <c r="C20" s="7">
        <v>66000</v>
      </c>
    </row>
    <row r="21" spans="1:3" ht="20.25" customHeight="1">
      <c r="A21" s="6">
        <v>30226</v>
      </c>
      <c r="B21" s="6" t="s">
        <v>133</v>
      </c>
      <c r="C21" s="7">
        <v>50000</v>
      </c>
    </row>
    <row r="22" spans="1:3" ht="20.25" customHeight="1">
      <c r="A22" s="6">
        <v>30228</v>
      </c>
      <c r="B22" s="6" t="s">
        <v>134</v>
      </c>
      <c r="C22" s="7">
        <v>23545</v>
      </c>
    </row>
    <row r="23" spans="1:3" ht="20.25" customHeight="1">
      <c r="A23" s="6">
        <v>30229</v>
      </c>
      <c r="B23" s="6" t="s">
        <v>135</v>
      </c>
      <c r="C23" s="7">
        <v>29431</v>
      </c>
    </row>
    <row r="24" spans="1:3" ht="20.25" customHeight="1">
      <c r="A24" s="6">
        <v>30239</v>
      </c>
      <c r="B24" s="6" t="s">
        <v>136</v>
      </c>
      <c r="C24" s="7">
        <v>97500</v>
      </c>
    </row>
    <row r="25" spans="1:3" ht="20.25" customHeight="1">
      <c r="A25" s="6">
        <v>30241</v>
      </c>
      <c r="B25" s="6" t="s">
        <v>137</v>
      </c>
      <c r="C25" s="7">
        <v>17658</v>
      </c>
    </row>
    <row r="26" spans="1:3" ht="20.25" customHeight="1">
      <c r="A26" s="6">
        <v>30299</v>
      </c>
      <c r="B26" s="6" t="s">
        <v>110</v>
      </c>
      <c r="C26" s="7">
        <v>58200</v>
      </c>
    </row>
    <row r="27" spans="1:3" ht="20.25" customHeight="1">
      <c r="A27" s="6">
        <v>303</v>
      </c>
      <c r="B27" s="6" t="s">
        <v>116</v>
      </c>
      <c r="C27" s="7">
        <v>18222</v>
      </c>
    </row>
    <row r="28" spans="1:3" ht="20.25" customHeight="1">
      <c r="A28" s="6">
        <v>30305</v>
      </c>
      <c r="B28" s="6" t="s">
        <v>138</v>
      </c>
      <c r="C28" s="7">
        <v>18222</v>
      </c>
    </row>
    <row r="29" spans="1:3" ht="20.25" customHeight="1">
      <c r="A29" s="6">
        <v>310</v>
      </c>
      <c r="B29" s="6" t="s">
        <v>139</v>
      </c>
      <c r="C29" s="7">
        <v>188200</v>
      </c>
    </row>
    <row r="30" spans="1:3" ht="20.25" customHeight="1">
      <c r="A30" s="6">
        <v>31002</v>
      </c>
      <c r="B30" s="6" t="s">
        <v>140</v>
      </c>
      <c r="C30" s="7">
        <v>188200</v>
      </c>
    </row>
  </sheetData>
  <sheetProtection formatCells="0" formatColumns="0" formatRows="0"/>
  <mergeCells count="1">
    <mergeCell ref="A1:C1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3"/>
  <sheetViews>
    <sheetView tabSelected="1" workbookViewId="0">
      <selection activeCell="K7" sqref="K7"/>
    </sheetView>
  </sheetViews>
  <sheetFormatPr defaultRowHeight="13.5"/>
  <cols>
    <col min="3" max="4" width="10.875" customWidth="1"/>
    <col min="11" max="11" width="11.125" customWidth="1"/>
    <col min="13" max="13" width="18.25" customWidth="1"/>
  </cols>
  <sheetData>
    <row r="1" spans="1:13" ht="29.25" customHeight="1">
      <c r="A1" s="55"/>
      <c r="B1" s="55"/>
      <c r="C1" s="55"/>
      <c r="D1" s="55"/>
      <c r="E1" s="55"/>
      <c r="F1" s="55"/>
      <c r="G1" s="56" t="s">
        <v>253</v>
      </c>
      <c r="H1" s="55"/>
      <c r="I1" s="55"/>
      <c r="J1" s="55"/>
      <c r="K1" s="55"/>
      <c r="L1" s="55"/>
      <c r="M1" s="55"/>
    </row>
    <row r="2" spans="1:13" ht="14.25">
      <c r="A2" s="55" t="s">
        <v>141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18.75" customHeight="1">
      <c r="A3" s="88" t="s">
        <v>142</v>
      </c>
      <c r="B3" s="91" t="s">
        <v>143</v>
      </c>
      <c r="C3" s="84" t="s">
        <v>254</v>
      </c>
      <c r="D3" s="85"/>
      <c r="E3" s="85"/>
      <c r="F3" s="85"/>
      <c r="G3" s="85"/>
      <c r="H3" s="85"/>
      <c r="I3" s="85"/>
      <c r="J3" s="85"/>
      <c r="K3" s="85"/>
      <c r="L3" s="86"/>
      <c r="M3" s="81" t="s">
        <v>255</v>
      </c>
    </row>
    <row r="4" spans="1:13" ht="18.75" customHeight="1">
      <c r="A4" s="89"/>
      <c r="B4" s="91"/>
      <c r="C4" s="92" t="s">
        <v>256</v>
      </c>
      <c r="D4" s="87" t="s">
        <v>257</v>
      </c>
      <c r="E4" s="87"/>
      <c r="F4" s="87"/>
      <c r="G4" s="87"/>
      <c r="H4" s="87"/>
      <c r="I4" s="87"/>
      <c r="J4" s="87"/>
      <c r="K4" s="84" t="s">
        <v>258</v>
      </c>
      <c r="L4" s="86"/>
      <c r="M4" s="82"/>
    </row>
    <row r="5" spans="1:13" ht="54.75" customHeight="1">
      <c r="A5" s="90"/>
      <c r="B5" s="91"/>
      <c r="C5" s="93"/>
      <c r="D5" s="57" t="s">
        <v>7</v>
      </c>
      <c r="E5" s="57" t="s">
        <v>259</v>
      </c>
      <c r="F5" s="57" t="s">
        <v>260</v>
      </c>
      <c r="G5" s="57" t="s">
        <v>261</v>
      </c>
      <c r="H5" s="57" t="s">
        <v>262</v>
      </c>
      <c r="I5" s="57" t="s">
        <v>263</v>
      </c>
      <c r="J5" s="57" t="s">
        <v>264</v>
      </c>
      <c r="K5" s="57" t="s">
        <v>265</v>
      </c>
      <c r="L5" s="57" t="s">
        <v>266</v>
      </c>
      <c r="M5" s="83"/>
    </row>
    <row r="6" spans="1:13" ht="24" customHeight="1">
      <c r="A6" s="58"/>
      <c r="B6" s="59" t="s">
        <v>6</v>
      </c>
      <c r="C6" s="61">
        <v>2951888</v>
      </c>
      <c r="D6" s="61">
        <v>2951888</v>
      </c>
      <c r="E6" s="61"/>
      <c r="F6" s="61"/>
      <c r="G6" s="61"/>
      <c r="H6" s="61"/>
      <c r="I6" s="61">
        <v>0</v>
      </c>
      <c r="J6" s="61"/>
      <c r="K6" s="61">
        <v>1989388</v>
      </c>
      <c r="L6" s="61">
        <v>962500</v>
      </c>
      <c r="M6" s="62" t="s">
        <v>209</v>
      </c>
    </row>
    <row r="7" spans="1:13" ht="260.25" customHeight="1">
      <c r="A7" s="65" t="s">
        <v>210</v>
      </c>
      <c r="B7" s="64" t="s">
        <v>211</v>
      </c>
      <c r="C7" s="61">
        <v>2951888</v>
      </c>
      <c r="D7" s="61">
        <v>2951888</v>
      </c>
      <c r="E7" s="61"/>
      <c r="F7" s="61"/>
      <c r="G7" s="61"/>
      <c r="H7" s="61"/>
      <c r="I7" s="61">
        <v>0</v>
      </c>
      <c r="J7" s="61"/>
      <c r="K7" s="61">
        <v>1989388</v>
      </c>
      <c r="L7" s="61">
        <v>962500</v>
      </c>
      <c r="M7" s="63" t="s">
        <v>267</v>
      </c>
    </row>
    <row r="8" spans="1:13" ht="36.75" customHeight="1">
      <c r="A8" s="58"/>
      <c r="B8" s="59"/>
      <c r="C8" s="60"/>
      <c r="D8" s="60"/>
      <c r="E8" s="60"/>
      <c r="F8" s="60"/>
      <c r="G8" s="60"/>
      <c r="H8" s="60"/>
      <c r="I8" s="60"/>
      <c r="J8" s="60"/>
      <c r="K8" s="60"/>
      <c r="L8" s="60"/>
      <c r="M8" s="62"/>
    </row>
    <row r="9" spans="1:13" ht="36.75" customHeight="1">
      <c r="A9" s="58"/>
      <c r="B9" s="59"/>
      <c r="C9" s="60"/>
      <c r="D9" s="60"/>
      <c r="E9" s="60"/>
      <c r="F9" s="60"/>
      <c r="G9" s="60"/>
      <c r="H9" s="60"/>
      <c r="I9" s="60"/>
      <c r="J9" s="60"/>
      <c r="K9" s="60"/>
      <c r="L9" s="60"/>
      <c r="M9" s="62"/>
    </row>
    <row r="10" spans="1:13" ht="36.75" customHeight="1">
      <c r="A10" s="58"/>
      <c r="B10" s="59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2"/>
    </row>
    <row r="11" spans="1:13" ht="36.75" customHeight="1">
      <c r="A11" s="58"/>
      <c r="B11" s="59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2"/>
    </row>
    <row r="12" spans="1:13" ht="36.75" customHeight="1">
      <c r="A12" s="58"/>
      <c r="B12" s="59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2"/>
    </row>
    <row r="13" spans="1:13" ht="36.75" customHeight="1">
      <c r="A13" s="58"/>
      <c r="B13" s="59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2"/>
    </row>
  </sheetData>
  <mergeCells count="7">
    <mergeCell ref="M3:M5"/>
    <mergeCell ref="C3:L3"/>
    <mergeCell ref="D4:J4"/>
    <mergeCell ref="K4:L4"/>
    <mergeCell ref="A3:A5"/>
    <mergeCell ref="B3:B5"/>
    <mergeCell ref="C4:C5"/>
  </mergeCells>
  <phoneticPr fontId="1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T15"/>
  <sheetViews>
    <sheetView topLeftCell="A16" workbookViewId="0">
      <selection activeCell="AG26" sqref="AG26"/>
    </sheetView>
  </sheetViews>
  <sheetFormatPr defaultRowHeight="13.5"/>
  <cols>
    <col min="21" max="21" width="12" customWidth="1"/>
    <col min="22" max="22" width="11.625" customWidth="1"/>
    <col min="25" max="25" width="14.375" customWidth="1"/>
    <col min="34" max="34" width="8.25" customWidth="1"/>
    <col min="45" max="45" width="20.5" customWidth="1"/>
  </cols>
  <sheetData>
    <row r="1" spans="1:46" ht="25.5">
      <c r="A1" s="42"/>
      <c r="B1" s="66" t="s">
        <v>268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</row>
    <row r="2" spans="1:46" ht="25.5">
      <c r="A2" s="44" t="s">
        <v>141</v>
      </c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53"/>
      <c r="AT2" s="46"/>
    </row>
    <row r="3" spans="1:46" ht="40.5">
      <c r="A3" s="114" t="s">
        <v>142</v>
      </c>
      <c r="B3" s="115" t="s">
        <v>143</v>
      </c>
      <c r="C3" s="118" t="s">
        <v>144</v>
      </c>
      <c r="D3" s="97" t="s">
        <v>145</v>
      </c>
      <c r="E3" s="102"/>
      <c r="F3" s="102"/>
      <c r="G3" s="102"/>
      <c r="H3" s="102"/>
      <c r="I3" s="102"/>
      <c r="J3" s="98"/>
      <c r="K3" s="97" t="s">
        <v>146</v>
      </c>
      <c r="L3" s="102"/>
      <c r="M3" s="102"/>
      <c r="N3" s="102"/>
      <c r="O3" s="102"/>
      <c r="P3" s="102"/>
      <c r="Q3" s="98"/>
      <c r="R3" s="97" t="s">
        <v>147</v>
      </c>
      <c r="S3" s="98"/>
      <c r="T3" s="104" t="s">
        <v>148</v>
      </c>
      <c r="U3" s="105"/>
      <c r="V3" s="106"/>
      <c r="W3" s="94" t="s">
        <v>149</v>
      </c>
      <c r="X3" s="95"/>
      <c r="Y3" s="96"/>
      <c r="Z3" s="97" t="s">
        <v>150</v>
      </c>
      <c r="AA3" s="102"/>
      <c r="AB3" s="102"/>
      <c r="AC3" s="102"/>
      <c r="AD3" s="102"/>
      <c r="AE3" s="102"/>
      <c r="AF3" s="102"/>
      <c r="AG3" s="102"/>
      <c r="AH3" s="103"/>
      <c r="AI3" s="51" t="s">
        <v>151</v>
      </c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108" t="s">
        <v>152</v>
      </c>
    </row>
    <row r="4" spans="1:46">
      <c r="A4" s="114"/>
      <c r="B4" s="116"/>
      <c r="C4" s="116"/>
      <c r="D4" s="111" t="s">
        <v>153</v>
      </c>
      <c r="E4" s="111" t="s">
        <v>154</v>
      </c>
      <c r="F4" s="111" t="s">
        <v>155</v>
      </c>
      <c r="G4" s="111" t="s">
        <v>156</v>
      </c>
      <c r="H4" s="111" t="s">
        <v>157</v>
      </c>
      <c r="I4" s="111" t="s">
        <v>158</v>
      </c>
      <c r="J4" s="111" t="s">
        <v>159</v>
      </c>
      <c r="K4" s="97" t="s">
        <v>160</v>
      </c>
      <c r="L4" s="102"/>
      <c r="M4" s="98"/>
      <c r="N4" s="97" t="s">
        <v>161</v>
      </c>
      <c r="O4" s="102"/>
      <c r="P4" s="102"/>
      <c r="Q4" s="98"/>
      <c r="R4" s="111" t="s">
        <v>162</v>
      </c>
      <c r="S4" s="111" t="s">
        <v>163</v>
      </c>
      <c r="T4" s="108" t="s">
        <v>164</v>
      </c>
      <c r="U4" s="108" t="s">
        <v>165</v>
      </c>
      <c r="V4" s="108" t="s">
        <v>166</v>
      </c>
      <c r="W4" s="108" t="s">
        <v>167</v>
      </c>
      <c r="X4" s="108" t="s">
        <v>168</v>
      </c>
      <c r="Y4" s="108" t="s">
        <v>169</v>
      </c>
      <c r="Z4" s="104" t="s">
        <v>170</v>
      </c>
      <c r="AA4" s="105"/>
      <c r="AB4" s="105"/>
      <c r="AC4" s="105"/>
      <c r="AD4" s="105"/>
      <c r="AE4" s="105"/>
      <c r="AF4" s="105"/>
      <c r="AG4" s="106"/>
      <c r="AH4" s="99" t="s">
        <v>171</v>
      </c>
      <c r="AI4" s="107" t="s">
        <v>172</v>
      </c>
      <c r="AJ4" s="102"/>
      <c r="AK4" s="102"/>
      <c r="AL4" s="102"/>
      <c r="AM4" s="102"/>
      <c r="AN4" s="102"/>
      <c r="AO4" s="102"/>
      <c r="AP4" s="102"/>
      <c r="AQ4" s="102"/>
      <c r="AR4" s="98"/>
      <c r="AS4" s="111" t="s">
        <v>173</v>
      </c>
      <c r="AT4" s="109"/>
    </row>
    <row r="5" spans="1:46">
      <c r="A5" s="114"/>
      <c r="B5" s="116"/>
      <c r="C5" s="116"/>
      <c r="D5" s="112"/>
      <c r="E5" s="112"/>
      <c r="F5" s="112"/>
      <c r="G5" s="112"/>
      <c r="H5" s="112"/>
      <c r="I5" s="112"/>
      <c r="J5" s="112"/>
      <c r="K5" s="111" t="s">
        <v>174</v>
      </c>
      <c r="L5" s="111" t="s">
        <v>175</v>
      </c>
      <c r="M5" s="111" t="s">
        <v>176</v>
      </c>
      <c r="N5" s="111" t="s">
        <v>4</v>
      </c>
      <c r="O5" s="111" t="s">
        <v>177</v>
      </c>
      <c r="P5" s="119" t="s">
        <v>178</v>
      </c>
      <c r="Q5" s="119" t="s">
        <v>179</v>
      </c>
      <c r="R5" s="112"/>
      <c r="S5" s="112"/>
      <c r="T5" s="109"/>
      <c r="U5" s="109"/>
      <c r="V5" s="109"/>
      <c r="W5" s="109"/>
      <c r="X5" s="109"/>
      <c r="Y5" s="109"/>
      <c r="Z5" s="104" t="s">
        <v>180</v>
      </c>
      <c r="AA5" s="105"/>
      <c r="AB5" s="105"/>
      <c r="AC5" s="105"/>
      <c r="AD5" s="105"/>
      <c r="AE5" s="105"/>
      <c r="AF5" s="105"/>
      <c r="AG5" s="106"/>
      <c r="AH5" s="100"/>
      <c r="AI5" s="97" t="s">
        <v>181</v>
      </c>
      <c r="AJ5" s="102"/>
      <c r="AK5" s="102"/>
      <c r="AL5" s="102"/>
      <c r="AM5" s="102"/>
      <c r="AN5" s="102"/>
      <c r="AO5" s="102"/>
      <c r="AP5" s="102"/>
      <c r="AQ5" s="102"/>
      <c r="AR5" s="98"/>
      <c r="AS5" s="112"/>
      <c r="AT5" s="109"/>
    </row>
    <row r="6" spans="1:46">
      <c r="A6" s="114"/>
      <c r="B6" s="116"/>
      <c r="C6" s="116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20"/>
      <c r="Q6" s="120"/>
      <c r="R6" s="112"/>
      <c r="S6" s="112"/>
      <c r="T6" s="109"/>
      <c r="U6" s="109"/>
      <c r="V6" s="109"/>
      <c r="W6" s="109"/>
      <c r="X6" s="109"/>
      <c r="Y6" s="109"/>
      <c r="Z6" s="104" t="s">
        <v>182</v>
      </c>
      <c r="AA6" s="106"/>
      <c r="AB6" s="122" t="s">
        <v>183</v>
      </c>
      <c r="AC6" s="123"/>
      <c r="AD6" s="122" t="s">
        <v>184</v>
      </c>
      <c r="AE6" s="123"/>
      <c r="AF6" s="122" t="s">
        <v>185</v>
      </c>
      <c r="AG6" s="123"/>
      <c r="AH6" s="100"/>
      <c r="AI6" s="97" t="s">
        <v>186</v>
      </c>
      <c r="AJ6" s="98"/>
      <c r="AK6" s="97" t="s">
        <v>187</v>
      </c>
      <c r="AL6" s="98"/>
      <c r="AM6" s="97" t="s">
        <v>188</v>
      </c>
      <c r="AN6" s="98"/>
      <c r="AO6" s="97" t="s">
        <v>189</v>
      </c>
      <c r="AP6" s="98"/>
      <c r="AQ6" s="97" t="s">
        <v>190</v>
      </c>
      <c r="AR6" s="98"/>
      <c r="AS6" s="112"/>
      <c r="AT6" s="109"/>
    </row>
    <row r="7" spans="1:46" ht="40.5">
      <c r="A7" s="114"/>
      <c r="B7" s="117"/>
      <c r="C7" s="117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21"/>
      <c r="Q7" s="121"/>
      <c r="R7" s="113"/>
      <c r="S7" s="113"/>
      <c r="T7" s="110"/>
      <c r="U7" s="110"/>
      <c r="V7" s="110"/>
      <c r="W7" s="110"/>
      <c r="X7" s="110"/>
      <c r="Y7" s="110"/>
      <c r="Z7" s="50" t="s">
        <v>191</v>
      </c>
      <c r="AA7" s="50" t="s">
        <v>192</v>
      </c>
      <c r="AB7" s="50" t="s">
        <v>193</v>
      </c>
      <c r="AC7" s="50" t="s">
        <v>194</v>
      </c>
      <c r="AD7" s="50" t="s">
        <v>195</v>
      </c>
      <c r="AE7" s="50" t="s">
        <v>196</v>
      </c>
      <c r="AF7" s="50" t="s">
        <v>197</v>
      </c>
      <c r="AG7" s="50" t="s">
        <v>198</v>
      </c>
      <c r="AH7" s="101"/>
      <c r="AI7" s="50" t="s">
        <v>199</v>
      </c>
      <c r="AJ7" s="50" t="s">
        <v>200</v>
      </c>
      <c r="AK7" s="50" t="s">
        <v>201</v>
      </c>
      <c r="AL7" s="50" t="s">
        <v>202</v>
      </c>
      <c r="AM7" s="50" t="s">
        <v>203</v>
      </c>
      <c r="AN7" s="50" t="s">
        <v>204</v>
      </c>
      <c r="AO7" s="50" t="s">
        <v>205</v>
      </c>
      <c r="AP7" s="50" t="s">
        <v>206</v>
      </c>
      <c r="AQ7" s="50" t="s">
        <v>207</v>
      </c>
      <c r="AR7" s="50" t="s">
        <v>208</v>
      </c>
      <c r="AS7" s="113"/>
      <c r="AT7" s="110"/>
    </row>
    <row r="8" spans="1:46" ht="22.5" customHeight="1">
      <c r="A8" s="47"/>
      <c r="B8" s="48" t="s">
        <v>6</v>
      </c>
      <c r="C8" s="48"/>
      <c r="D8" s="48" t="s">
        <v>209</v>
      </c>
      <c r="E8" s="48"/>
      <c r="F8" s="48"/>
      <c r="G8" s="48"/>
      <c r="H8" s="48"/>
      <c r="I8" s="48"/>
      <c r="J8" s="48"/>
      <c r="K8" s="48"/>
      <c r="L8" s="68">
        <v>96.25</v>
      </c>
      <c r="M8" s="49">
        <v>96.25</v>
      </c>
      <c r="N8" s="48"/>
      <c r="O8" s="68">
        <v>96.25</v>
      </c>
      <c r="P8" s="49">
        <v>96.25</v>
      </c>
      <c r="Q8" s="48" t="s">
        <v>209</v>
      </c>
      <c r="R8" s="48" t="s">
        <v>209</v>
      </c>
      <c r="S8" s="48" t="s">
        <v>209</v>
      </c>
      <c r="T8" s="48"/>
      <c r="U8" s="48"/>
      <c r="V8" s="48"/>
      <c r="W8" s="48" t="s">
        <v>209</v>
      </c>
      <c r="X8" s="48" t="s">
        <v>209</v>
      </c>
      <c r="Y8" s="48" t="s">
        <v>209</v>
      </c>
      <c r="Z8" s="48"/>
      <c r="AA8" s="48"/>
      <c r="AB8" s="48"/>
      <c r="AC8" s="48"/>
      <c r="AD8" s="48"/>
      <c r="AE8" s="48"/>
      <c r="AF8" s="48"/>
      <c r="AG8" s="48"/>
      <c r="AH8" s="48" t="s">
        <v>209</v>
      </c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 t="s">
        <v>209</v>
      </c>
      <c r="AT8" s="48" t="s">
        <v>209</v>
      </c>
    </row>
    <row r="9" spans="1:46" ht="133.5" customHeight="1">
      <c r="A9" s="41" t="s">
        <v>210</v>
      </c>
      <c r="B9" s="48" t="s">
        <v>211</v>
      </c>
      <c r="C9" s="67">
        <v>2021</v>
      </c>
      <c r="D9" s="48"/>
      <c r="E9" s="48">
        <v>2021</v>
      </c>
      <c r="F9" s="48" t="s">
        <v>212</v>
      </c>
      <c r="G9" s="48" t="s">
        <v>213</v>
      </c>
      <c r="H9" s="48" t="s">
        <v>214</v>
      </c>
      <c r="I9" s="48" t="s">
        <v>215</v>
      </c>
      <c r="J9" s="48" t="s">
        <v>216</v>
      </c>
      <c r="K9" s="48" t="s">
        <v>217</v>
      </c>
      <c r="L9" s="68">
        <v>80</v>
      </c>
      <c r="M9" s="49">
        <v>80</v>
      </c>
      <c r="N9" s="67" t="s">
        <v>270</v>
      </c>
      <c r="O9" s="68">
        <v>80</v>
      </c>
      <c r="P9" s="49">
        <v>80</v>
      </c>
      <c r="Q9" s="67" t="s">
        <v>271</v>
      </c>
      <c r="R9" s="67" t="s">
        <v>271</v>
      </c>
      <c r="S9" s="48" t="s">
        <v>218</v>
      </c>
      <c r="T9" s="67" t="s">
        <v>273</v>
      </c>
      <c r="U9" s="67" t="s">
        <v>274</v>
      </c>
      <c r="V9" s="54">
        <v>44926</v>
      </c>
      <c r="W9" s="48" t="s">
        <v>219</v>
      </c>
      <c r="X9" s="48" t="s">
        <v>220</v>
      </c>
      <c r="Y9" s="48" t="s">
        <v>221</v>
      </c>
      <c r="Z9" s="67" t="s">
        <v>275</v>
      </c>
      <c r="AA9" s="67" t="s">
        <v>276</v>
      </c>
      <c r="AB9" s="67" t="s">
        <v>272</v>
      </c>
      <c r="AC9" s="48" t="s">
        <v>223</v>
      </c>
      <c r="AD9" s="48" t="s">
        <v>224</v>
      </c>
      <c r="AE9" s="67" t="s">
        <v>269</v>
      </c>
      <c r="AF9" s="48" t="s">
        <v>225</v>
      </c>
      <c r="AG9" s="48" t="s">
        <v>226</v>
      </c>
      <c r="AH9" s="48" t="s">
        <v>227</v>
      </c>
      <c r="AI9" s="48"/>
      <c r="AJ9" s="48"/>
      <c r="AK9" s="48"/>
      <c r="AL9" s="48"/>
      <c r="AM9" s="48"/>
      <c r="AN9" s="48"/>
      <c r="AO9" s="48"/>
      <c r="AP9" s="48"/>
      <c r="AQ9" s="48" t="s">
        <v>228</v>
      </c>
      <c r="AR9" s="48" t="s">
        <v>226</v>
      </c>
      <c r="AS9" s="48" t="s">
        <v>229</v>
      </c>
      <c r="AT9" s="48" t="s">
        <v>209</v>
      </c>
    </row>
    <row r="10" spans="1:46" ht="147.75" customHeight="1">
      <c r="A10" s="41" t="s">
        <v>210</v>
      </c>
      <c r="B10" s="48" t="s">
        <v>211</v>
      </c>
      <c r="C10" s="48">
        <v>2021</v>
      </c>
      <c r="D10" s="48"/>
      <c r="E10" s="48">
        <v>2021</v>
      </c>
      <c r="F10" s="48" t="s">
        <v>212</v>
      </c>
      <c r="G10" s="48" t="s">
        <v>213</v>
      </c>
      <c r="H10" s="48" t="s">
        <v>214</v>
      </c>
      <c r="I10" s="48" t="s">
        <v>215</v>
      </c>
      <c r="J10" s="48" t="s">
        <v>230</v>
      </c>
      <c r="K10" s="48" t="s">
        <v>217</v>
      </c>
      <c r="L10" s="68">
        <v>7</v>
      </c>
      <c r="M10" s="49">
        <v>7</v>
      </c>
      <c r="N10" s="48" t="s">
        <v>231</v>
      </c>
      <c r="O10" s="68">
        <v>7</v>
      </c>
      <c r="P10" s="49">
        <v>7</v>
      </c>
      <c r="Q10" s="48" t="s">
        <v>232</v>
      </c>
      <c r="R10" s="48" t="s">
        <v>232</v>
      </c>
      <c r="S10" s="48" t="s">
        <v>218</v>
      </c>
      <c r="T10" s="48" t="s">
        <v>231</v>
      </c>
      <c r="U10" s="54">
        <v>44197</v>
      </c>
      <c r="V10" s="54">
        <v>44531</v>
      </c>
      <c r="W10" s="48" t="s">
        <v>219</v>
      </c>
      <c r="X10" s="48" t="s">
        <v>233</v>
      </c>
      <c r="Y10" s="48" t="s">
        <v>221</v>
      </c>
      <c r="Z10" s="48" t="s">
        <v>234</v>
      </c>
      <c r="AA10" s="48" t="s">
        <v>222</v>
      </c>
      <c r="AB10" s="48" t="s">
        <v>232</v>
      </c>
      <c r="AC10" s="48" t="s">
        <v>223</v>
      </c>
      <c r="AD10" s="48" t="s">
        <v>224</v>
      </c>
      <c r="AE10" s="67" t="s">
        <v>269</v>
      </c>
      <c r="AF10" s="48" t="s">
        <v>225</v>
      </c>
      <c r="AG10" s="48" t="s">
        <v>226</v>
      </c>
      <c r="AH10" s="48" t="s">
        <v>227</v>
      </c>
      <c r="AI10" s="48"/>
      <c r="AJ10" s="48"/>
      <c r="AK10" s="48"/>
      <c r="AL10" s="48"/>
      <c r="AM10" s="48"/>
      <c r="AN10" s="48"/>
      <c r="AO10" s="48"/>
      <c r="AP10" s="48"/>
      <c r="AQ10" s="48" t="s">
        <v>228</v>
      </c>
      <c r="AR10" s="48" t="s">
        <v>226</v>
      </c>
      <c r="AS10" s="48" t="s">
        <v>229</v>
      </c>
      <c r="AT10" s="48" t="s">
        <v>209</v>
      </c>
    </row>
    <row r="11" spans="1:46" ht="147.75" customHeight="1">
      <c r="A11" s="41" t="s">
        <v>210</v>
      </c>
      <c r="B11" s="48" t="s">
        <v>211</v>
      </c>
      <c r="C11" s="48">
        <v>2021</v>
      </c>
      <c r="D11" s="48"/>
      <c r="E11" s="48">
        <v>2021</v>
      </c>
      <c r="F11" s="48" t="s">
        <v>212</v>
      </c>
      <c r="G11" s="48" t="s">
        <v>213</v>
      </c>
      <c r="H11" s="48" t="s">
        <v>214</v>
      </c>
      <c r="I11" s="48" t="s">
        <v>215</v>
      </c>
      <c r="J11" s="48" t="s">
        <v>235</v>
      </c>
      <c r="K11" s="48" t="s">
        <v>217</v>
      </c>
      <c r="L11" s="68">
        <v>1</v>
      </c>
      <c r="M11" s="49">
        <v>1</v>
      </c>
      <c r="N11" s="48" t="s">
        <v>236</v>
      </c>
      <c r="O11" s="68">
        <v>1</v>
      </c>
      <c r="P11" s="49">
        <v>1</v>
      </c>
      <c r="Q11" s="48" t="s">
        <v>237</v>
      </c>
      <c r="R11" s="48" t="s">
        <v>237</v>
      </c>
      <c r="S11" s="48" t="s">
        <v>218</v>
      </c>
      <c r="T11" s="48" t="s">
        <v>236</v>
      </c>
      <c r="U11" s="54">
        <v>44197</v>
      </c>
      <c r="V11" s="54">
        <v>44531</v>
      </c>
      <c r="W11" s="48" t="s">
        <v>219</v>
      </c>
      <c r="X11" s="48" t="s">
        <v>233</v>
      </c>
      <c r="Y11" s="48" t="s">
        <v>221</v>
      </c>
      <c r="Z11" s="48" t="s">
        <v>238</v>
      </c>
      <c r="AA11" s="48" t="s">
        <v>222</v>
      </c>
      <c r="AB11" s="48" t="s">
        <v>239</v>
      </c>
      <c r="AC11" s="48" t="s">
        <v>223</v>
      </c>
      <c r="AD11" s="48" t="s">
        <v>224</v>
      </c>
      <c r="AE11" s="67" t="s">
        <v>269</v>
      </c>
      <c r="AF11" s="48" t="s">
        <v>225</v>
      </c>
      <c r="AG11" s="48" t="s">
        <v>226</v>
      </c>
      <c r="AH11" s="48" t="s">
        <v>227</v>
      </c>
      <c r="AI11" s="48"/>
      <c r="AJ11" s="48"/>
      <c r="AK11" s="48"/>
      <c r="AL11" s="48"/>
      <c r="AM11" s="48"/>
      <c r="AN11" s="48"/>
      <c r="AO11" s="48"/>
      <c r="AP11" s="48"/>
      <c r="AQ11" s="48" t="s">
        <v>228</v>
      </c>
      <c r="AR11" s="48" t="s">
        <v>226</v>
      </c>
      <c r="AS11" s="48" t="s">
        <v>229</v>
      </c>
      <c r="AT11" s="48" t="s">
        <v>209</v>
      </c>
    </row>
    <row r="12" spans="1:46" ht="147.75" customHeight="1">
      <c r="A12" s="41" t="s">
        <v>210</v>
      </c>
      <c r="B12" s="48" t="s">
        <v>211</v>
      </c>
      <c r="C12" s="48">
        <v>2021</v>
      </c>
      <c r="D12" s="48"/>
      <c r="E12" s="48">
        <v>2021</v>
      </c>
      <c r="F12" s="48" t="s">
        <v>212</v>
      </c>
      <c r="G12" s="48" t="s">
        <v>213</v>
      </c>
      <c r="H12" s="48" t="s">
        <v>214</v>
      </c>
      <c r="I12" s="48" t="s">
        <v>215</v>
      </c>
      <c r="J12" s="48" t="s">
        <v>240</v>
      </c>
      <c r="K12" s="48" t="s">
        <v>217</v>
      </c>
      <c r="L12" s="68">
        <v>6.5</v>
      </c>
      <c r="M12" s="49">
        <v>6.5</v>
      </c>
      <c r="N12" s="48" t="s">
        <v>241</v>
      </c>
      <c r="O12" s="68">
        <v>6.5</v>
      </c>
      <c r="P12" s="49">
        <v>6.5</v>
      </c>
      <c r="Q12" s="48" t="s">
        <v>242</v>
      </c>
      <c r="R12" s="48" t="s">
        <v>242</v>
      </c>
      <c r="S12" s="48" t="s">
        <v>218</v>
      </c>
      <c r="T12" s="48" t="s">
        <v>241</v>
      </c>
      <c r="U12" s="54">
        <v>44197</v>
      </c>
      <c r="V12" s="54">
        <v>44531</v>
      </c>
      <c r="W12" s="48" t="s">
        <v>219</v>
      </c>
      <c r="X12" s="48" t="s">
        <v>233</v>
      </c>
      <c r="Y12" s="48" t="s">
        <v>221</v>
      </c>
      <c r="Z12" s="48" t="s">
        <v>243</v>
      </c>
      <c r="AA12" s="48" t="s">
        <v>222</v>
      </c>
      <c r="AB12" s="48" t="s">
        <v>244</v>
      </c>
      <c r="AC12" s="48" t="s">
        <v>223</v>
      </c>
      <c r="AD12" s="48" t="s">
        <v>224</v>
      </c>
      <c r="AE12" s="67" t="s">
        <v>269</v>
      </c>
      <c r="AF12" s="48" t="s">
        <v>225</v>
      </c>
      <c r="AG12" s="48" t="s">
        <v>226</v>
      </c>
      <c r="AH12" s="48" t="s">
        <v>227</v>
      </c>
      <c r="AI12" s="48"/>
      <c r="AJ12" s="48"/>
      <c r="AK12" s="48"/>
      <c r="AL12" s="48"/>
      <c r="AM12" s="48"/>
      <c r="AN12" s="48"/>
      <c r="AO12" s="48"/>
      <c r="AP12" s="48"/>
      <c r="AQ12" s="48" t="s">
        <v>228</v>
      </c>
      <c r="AR12" s="48" t="s">
        <v>226</v>
      </c>
      <c r="AS12" s="48" t="s">
        <v>229</v>
      </c>
      <c r="AT12" s="48" t="s">
        <v>209</v>
      </c>
    </row>
    <row r="13" spans="1:46" ht="147.75" customHeight="1">
      <c r="A13" s="41" t="s">
        <v>210</v>
      </c>
      <c r="B13" s="48" t="s">
        <v>211</v>
      </c>
      <c r="C13" s="48">
        <v>2021</v>
      </c>
      <c r="D13" s="48"/>
      <c r="E13" s="48">
        <v>2021</v>
      </c>
      <c r="F13" s="48" t="s">
        <v>212</v>
      </c>
      <c r="G13" s="48" t="s">
        <v>213</v>
      </c>
      <c r="H13" s="48" t="s">
        <v>214</v>
      </c>
      <c r="I13" s="48" t="s">
        <v>215</v>
      </c>
      <c r="J13" s="48" t="s">
        <v>235</v>
      </c>
      <c r="K13" s="48" t="s">
        <v>217</v>
      </c>
      <c r="L13" s="68">
        <v>1</v>
      </c>
      <c r="M13" s="49">
        <v>1</v>
      </c>
      <c r="N13" s="48" t="s">
        <v>245</v>
      </c>
      <c r="O13" s="68">
        <v>1</v>
      </c>
      <c r="P13" s="49">
        <v>1</v>
      </c>
      <c r="Q13" s="48" t="s">
        <v>246</v>
      </c>
      <c r="R13" s="48" t="s">
        <v>246</v>
      </c>
      <c r="S13" s="48" t="s">
        <v>218</v>
      </c>
      <c r="T13" s="48" t="s">
        <v>245</v>
      </c>
      <c r="U13" s="54">
        <v>44197</v>
      </c>
      <c r="V13" s="54">
        <v>44531</v>
      </c>
      <c r="W13" s="48" t="s">
        <v>219</v>
      </c>
      <c r="X13" s="48" t="s">
        <v>233</v>
      </c>
      <c r="Y13" s="48" t="s">
        <v>221</v>
      </c>
      <c r="Z13" s="48" t="s">
        <v>247</v>
      </c>
      <c r="AA13" s="48" t="s">
        <v>222</v>
      </c>
      <c r="AB13" s="48" t="s">
        <v>246</v>
      </c>
      <c r="AC13" s="48" t="s">
        <v>223</v>
      </c>
      <c r="AD13" s="48" t="s">
        <v>224</v>
      </c>
      <c r="AE13" s="67" t="s">
        <v>269</v>
      </c>
      <c r="AF13" s="48" t="s">
        <v>225</v>
      </c>
      <c r="AG13" s="48" t="s">
        <v>226</v>
      </c>
      <c r="AH13" s="48" t="s">
        <v>227</v>
      </c>
      <c r="AI13" s="48"/>
      <c r="AJ13" s="48"/>
      <c r="AK13" s="48"/>
      <c r="AL13" s="48"/>
      <c r="AM13" s="48"/>
      <c r="AN13" s="48"/>
      <c r="AO13" s="48"/>
      <c r="AP13" s="48"/>
      <c r="AQ13" s="48" t="s">
        <v>228</v>
      </c>
      <c r="AR13" s="48" t="s">
        <v>226</v>
      </c>
      <c r="AS13" s="48" t="s">
        <v>229</v>
      </c>
      <c r="AT13" s="48" t="s">
        <v>209</v>
      </c>
    </row>
    <row r="14" spans="1:46" ht="147.75" customHeight="1">
      <c r="A14" s="41" t="s">
        <v>210</v>
      </c>
      <c r="B14" s="48" t="s">
        <v>211</v>
      </c>
      <c r="C14" s="48">
        <v>2021</v>
      </c>
      <c r="D14" s="48"/>
      <c r="E14" s="48">
        <v>2021</v>
      </c>
      <c r="F14" s="48" t="s">
        <v>212</v>
      </c>
      <c r="G14" s="48" t="s">
        <v>213</v>
      </c>
      <c r="H14" s="48" t="s">
        <v>214</v>
      </c>
      <c r="I14" s="48" t="s">
        <v>215</v>
      </c>
      <c r="J14" s="48" t="s">
        <v>248</v>
      </c>
      <c r="K14" s="48" t="s">
        <v>217</v>
      </c>
      <c r="L14" s="68">
        <v>0.75</v>
      </c>
      <c r="M14" s="49">
        <v>0.75</v>
      </c>
      <c r="N14" s="48" t="s">
        <v>249</v>
      </c>
      <c r="O14" s="68">
        <v>0.75</v>
      </c>
      <c r="P14" s="49">
        <v>0.75</v>
      </c>
      <c r="Q14" s="48" t="s">
        <v>250</v>
      </c>
      <c r="R14" s="48" t="s">
        <v>250</v>
      </c>
      <c r="S14" s="48" t="s">
        <v>218</v>
      </c>
      <c r="T14" s="48" t="s">
        <v>249</v>
      </c>
      <c r="U14" s="54">
        <v>44197</v>
      </c>
      <c r="V14" s="54">
        <v>44531</v>
      </c>
      <c r="W14" s="48" t="s">
        <v>219</v>
      </c>
      <c r="X14" s="48" t="s">
        <v>233</v>
      </c>
      <c r="Y14" s="48" t="s">
        <v>221</v>
      </c>
      <c r="Z14" s="48" t="s">
        <v>251</v>
      </c>
      <c r="AA14" s="48" t="s">
        <v>222</v>
      </c>
      <c r="AB14" s="48" t="s">
        <v>252</v>
      </c>
      <c r="AC14" s="48" t="s">
        <v>223</v>
      </c>
      <c r="AD14" s="48" t="s">
        <v>224</v>
      </c>
      <c r="AE14" s="67" t="s">
        <v>269</v>
      </c>
      <c r="AF14" s="48" t="s">
        <v>225</v>
      </c>
      <c r="AG14" s="48" t="s">
        <v>226</v>
      </c>
      <c r="AH14" s="48" t="s">
        <v>227</v>
      </c>
      <c r="AI14" s="48"/>
      <c r="AJ14" s="48"/>
      <c r="AK14" s="48"/>
      <c r="AL14" s="48"/>
      <c r="AM14" s="48"/>
      <c r="AN14" s="48"/>
      <c r="AO14" s="48"/>
      <c r="AP14" s="48"/>
      <c r="AQ14" s="48" t="s">
        <v>228</v>
      </c>
      <c r="AR14" s="48" t="s">
        <v>226</v>
      </c>
      <c r="AS14" s="48" t="s">
        <v>229</v>
      </c>
      <c r="AT14" s="48" t="s">
        <v>209</v>
      </c>
    </row>
    <row r="15" spans="1:46" ht="33" customHeight="1">
      <c r="A15" s="47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9"/>
      <c r="M15" s="49"/>
      <c r="N15" s="48"/>
      <c r="O15" s="49"/>
      <c r="P15" s="49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 t="s">
        <v>209</v>
      </c>
    </row>
  </sheetData>
  <mergeCells count="49">
    <mergeCell ref="AS4:AS7"/>
    <mergeCell ref="AT3:AT7"/>
    <mergeCell ref="P5:P7"/>
    <mergeCell ref="Q5:Q7"/>
    <mergeCell ref="R4:R7"/>
    <mergeCell ref="S4:S7"/>
    <mergeCell ref="T4:T7"/>
    <mergeCell ref="Z5:AG5"/>
    <mergeCell ref="AI5:AR5"/>
    <mergeCell ref="Z6:AA6"/>
    <mergeCell ref="AB6:AC6"/>
    <mergeCell ref="AD6:AE6"/>
    <mergeCell ref="AF6:AG6"/>
    <mergeCell ref="AI6:AJ6"/>
    <mergeCell ref="AK6:AL6"/>
    <mergeCell ref="AM6:AN6"/>
    <mergeCell ref="K3:Q3"/>
    <mergeCell ref="R3:S3"/>
    <mergeCell ref="T3:V3"/>
    <mergeCell ref="A3:A7"/>
    <mergeCell ref="B3:B7"/>
    <mergeCell ref="C3:C7"/>
    <mergeCell ref="D4:D7"/>
    <mergeCell ref="E4:E7"/>
    <mergeCell ref="D3:J3"/>
    <mergeCell ref="F4:F7"/>
    <mergeCell ref="G4:G7"/>
    <mergeCell ref="H4:H7"/>
    <mergeCell ref="I4:I7"/>
    <mergeCell ref="J4:J7"/>
    <mergeCell ref="K5:K7"/>
    <mergeCell ref="L5:L7"/>
    <mergeCell ref="K4:M4"/>
    <mergeCell ref="N4:Q4"/>
    <mergeCell ref="Z4:AG4"/>
    <mergeCell ref="AI4:AR4"/>
    <mergeCell ref="U4:U7"/>
    <mergeCell ref="V4:V7"/>
    <mergeCell ref="W4:W7"/>
    <mergeCell ref="X4:X7"/>
    <mergeCell ref="Y4:Y7"/>
    <mergeCell ref="M5:M7"/>
    <mergeCell ref="N5:N7"/>
    <mergeCell ref="O5:O7"/>
    <mergeCell ref="W3:Y3"/>
    <mergeCell ref="AO6:AP6"/>
    <mergeCell ref="AQ6:AR6"/>
    <mergeCell ref="AH4:AH7"/>
    <mergeCell ref="Z3:AH3"/>
  </mergeCells>
  <phoneticPr fontId="1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财政拨款收支总表</vt:lpstr>
      <vt:lpstr>一般公共预算基本支出表</vt:lpstr>
      <vt:lpstr>政府经济科目表</vt:lpstr>
      <vt:lpstr>部门经济科目表</vt:lpstr>
      <vt:lpstr>基本支出绩效</vt:lpstr>
      <vt:lpstr>项目支出绩效</vt:lpstr>
      <vt:lpstr>部门经济科目表!Print_Area</vt:lpstr>
      <vt:lpstr>财政拨款收支总表!Print_Area</vt:lpstr>
      <vt:lpstr>政府经济科目表!Print_Area</vt:lpstr>
      <vt:lpstr>部门经济科目表!Print_Titles</vt:lpstr>
      <vt:lpstr>财政拨款收支总表!Print_Titles</vt:lpstr>
      <vt:lpstr>政府经济科目表!Print_Titles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XTZJ</cp:lastModifiedBy>
  <cp:lastPrinted>2019-02-14T00:42:00Z</cp:lastPrinted>
  <dcterms:created xsi:type="dcterms:W3CDTF">2017-01-20T02:12:00Z</dcterms:created>
  <dcterms:modified xsi:type="dcterms:W3CDTF">2021-02-05T09:46:16Z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EDOID">
    <vt:i4>267838</vt:i4>
  </property>
</Properties>
</file>